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6450" windowHeight="6060" tabRatio="694" activeTab="1"/>
  </bookViews>
  <sheets>
    <sheet name="Тарифы" sheetId="1" r:id="rId1"/>
    <sheet name="Показатели фин.хоз." sheetId="2" r:id="rId2"/>
    <sheet name="Характеристики товара(услуги)" sheetId="3" r:id="rId3"/>
    <sheet name="Доступ к товару( услуге)" sheetId="4" r:id="rId4"/>
  </sheets>
  <externalReferences>
    <externalReference r:id="rId7"/>
    <externalReference r:id="rId8"/>
    <externalReference r:id="rId9"/>
  </externalReferences>
  <definedNames>
    <definedName name="kind_of_activity">'[1]TEHSHEET'!$B$19:$B$21</definedName>
    <definedName name="_xlnm.Print_Area" localSheetId="1">'Показатели фин.хоз.'!$A$1:$E$53</definedName>
  </definedNames>
  <calcPr fullCalcOnLoad="1"/>
</workbook>
</file>

<file path=xl/comments2.xml><?xml version="1.0" encoding="utf-8"?>
<comments xmlns="http://schemas.openxmlformats.org/spreadsheetml/2006/main">
  <authors>
    <author>KekeliyaNV</author>
  </authors>
  <commentList>
    <comment ref="E38" authorId="0">
      <text>
        <r>
          <rPr>
            <b/>
            <sz val="8"/>
            <rFont val="Tahoma"/>
            <family val="0"/>
          </rPr>
          <t>KekeliyaNV:</t>
        </r>
        <r>
          <rPr>
            <sz val="8"/>
            <rFont val="Tahoma"/>
            <family val="0"/>
          </rPr>
          <t xml:space="preserve">
Ожигина: по мин сетке (таб 8 разряд1) от трудовиков цеха</t>
        </r>
      </text>
    </comment>
  </commentList>
</comments>
</file>

<file path=xl/sharedStrings.xml><?xml version="1.0" encoding="utf-8"?>
<sst xmlns="http://schemas.openxmlformats.org/spreadsheetml/2006/main" count="242" uniqueCount="160">
  <si>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</si>
  <si>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</si>
  <si>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</si>
  <si>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</si>
  <si>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</si>
  <si>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</si>
  <si>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</si>
  <si>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</si>
  <si>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</si>
  <si>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Утвержденные тарифы на водоотведение, в том числе:</t>
  </si>
  <si>
    <t>одноставочный</t>
  </si>
  <si>
    <t>руб./куб. м</t>
  </si>
  <si>
    <t>Прочие потребители:</t>
  </si>
  <si>
    <t>2</t>
  </si>
  <si>
    <t>3</t>
  </si>
  <si>
    <t>4</t>
  </si>
  <si>
    <t>5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</si>
  <si>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</si>
  <si>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</si>
  <si>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</si>
  <si>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</si>
  <si>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</si>
  <si>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</si>
  <si>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</si>
  <si>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</si>
  <si>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</si>
  <si>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</si>
  <si>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</si>
  <si>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</si>
  <si>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</si>
  <si>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</si>
  <si>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</si>
  <si>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</si>
  <si>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</si>
  <si>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</si>
  <si>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</si>
  <si>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</si>
  <si>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</si>
  <si>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</si>
  <si>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</si>
  <si>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</si>
  <si>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</si>
  <si>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</si>
  <si>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</si>
  <si>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</si>
  <si>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</si>
  <si>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</si>
  <si>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</si>
  <si>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</si>
  <si>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</si>
  <si>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</si>
  <si>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</si>
  <si>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</si>
  <si>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</si>
  <si>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</si>
  <si>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</si>
  <si>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</si>
  <si>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</si>
  <si>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</si>
  <si>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</si>
  <si>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</si>
  <si>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</si>
  <si>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</si>
  <si>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</si>
  <si>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</si>
  <si>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</si>
  <si>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</si>
  <si>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</si>
  <si>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</si>
  <si>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</si>
  <si>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</si>
  <si>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</si>
  <si>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</si>
  <si>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</si>
  <si>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</si>
  <si>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</si>
  <si>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</si>
  <si>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</si>
  <si>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</si>
  <si>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</si>
  <si>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</si>
  <si>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</si>
  <si>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</si>
  <si>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</si>
  <si>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</si>
  <si>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</si>
  <si>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</si>
  <si>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</si>
  <si>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</si>
  <si>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</si>
  <si>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</si>
  <si>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</si>
  <si>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</si>
  <si>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</si>
  <si>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</si>
  <si>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</si>
  <si>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</si>
  <si>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</si>
  <si>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</si>
  <si>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</si>
  <si>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</si>
  <si>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</si>
  <si>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</si>
  <si>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</si>
  <si>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</si>
  <si>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</si>
  <si>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</si>
  <si>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</si>
  <si>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</si>
  <si>
    <t>п.45 Стандарта раскрытия информации</t>
  </si>
  <si>
    <t>п.47 Стандарта раскрытия информации</t>
  </si>
  <si>
    <t>Оказание услуг в сфере водоотведения и очистки сточных вод</t>
  </si>
  <si>
    <t>ВОДООТВЕДЕНИЕ</t>
  </si>
  <si>
    <t>Управление по тарифному регулированию Мурманской области</t>
  </si>
  <si>
    <t>Плановые на 2011г (учтенные в тарифе)</t>
  </si>
  <si>
    <t>известь негашеная</t>
  </si>
  <si>
    <t>37/1 от 29.11.2010г</t>
  </si>
  <si>
    <t>Информация о тарифах на услуги ОАО "Кольская ГМК" по водоотведению на 2011год пл. Мончегорск</t>
  </si>
  <si>
    <t>г. Мончегорск</t>
  </si>
  <si>
    <t>01.01.2011г</t>
  </si>
  <si>
    <t>-</t>
  </si>
  <si>
    <t>Информация об основных показателях финансово-хозяйственной деятельности ОАО "Кольская ГМК"                                                г. Мончегорск, включая структуру основных производственных затрат (в части регулируемой деятельности)</t>
  </si>
  <si>
    <t>п.51 Стандарта раскрытия информации</t>
  </si>
  <si>
    <t>Исполнитель</t>
  </si>
  <si>
    <t>Срок предоставления</t>
  </si>
  <si>
    <t>ежеквартально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</si>
  <si>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</si>
  <si>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</si>
  <si>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</si>
  <si>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</si>
  <si>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</si>
  <si>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</si>
  <si>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на пл. Мончегорск</t>
  </si>
  <si>
    <t>ЦЭО</t>
  </si>
  <si>
    <t>Фактические за 2011г</t>
  </si>
  <si>
    <t>за период с 01.01.2011 по 31.12.2011</t>
  </si>
  <si>
    <t>п.48 Стандарта раскрытия информации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</si>
  <si>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</si>
  <si>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п.48</t>
  </si>
  <si>
    <t>Значение (фактические)</t>
  </si>
  <si>
    <t>а</t>
  </si>
  <si>
    <t>показатель аварийности на канализационных сетях (количество засоров для самотечных сетей (единиц на км))</t>
  </si>
  <si>
    <t>б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</si>
  <si>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</si>
  <si>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</si>
  <si>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</si>
  <si>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</si>
  <si>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</si>
  <si>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</si>
  <si>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</si>
  <si>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</si>
  <si>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</si>
  <si>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</si>
  <si>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</si>
  <si>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</si>
  <si>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</si>
  <si>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</si>
  <si>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</si>
  <si>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в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</si>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</sst>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9"/>
      <color indexed="10"/>
      <name val="Tahoma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165" fontId="2" fillId="33" borderId="19" xfId="0" applyNumberFormat="1" applyFont="1" applyFill="1" applyBorder="1" applyAlignment="1" applyProtection="1">
      <alignment horizontal="center" vertical="center"/>
      <protection locked="0"/>
    </xf>
    <xf numFmtId="3" fontId="2" fillId="33" borderId="19" xfId="0" applyNumberFormat="1" applyFont="1" applyFill="1" applyBorder="1" applyAlignment="1" applyProtection="1">
      <alignment horizontal="center" vertical="center"/>
      <protection locked="0"/>
    </xf>
    <xf numFmtId="49" fontId="2" fillId="32" borderId="20" xfId="0" applyNumberFormat="1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22" xfId="0" applyFont="1" applyFill="1" applyBorder="1" applyAlignment="1" applyProtection="1">
      <alignment horizontal="center" vertical="center" wrapText="1"/>
      <protection/>
    </xf>
    <xf numFmtId="0" fontId="5" fillId="32" borderId="16" xfId="0" applyFont="1" applyFill="1" applyBorder="1" applyAlignment="1" applyProtection="1">
      <alignment horizontal="center" vertical="center" wrapText="1"/>
      <protection/>
    </xf>
    <xf numFmtId="49" fontId="2" fillId="32" borderId="23" xfId="0" applyNumberFormat="1" applyFont="1" applyFill="1" applyBorder="1" applyAlignment="1" applyProtection="1">
      <alignment horizontal="center" vertical="center"/>
      <protection/>
    </xf>
    <xf numFmtId="4" fontId="2" fillId="33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 applyProtection="1">
      <alignment horizontal="left" vertical="center" wrapText="1"/>
      <protection/>
    </xf>
    <xf numFmtId="0" fontId="2" fillId="32" borderId="27" xfId="0" applyFont="1" applyFill="1" applyBorder="1" applyAlignment="1" applyProtection="1">
      <alignment horizontal="center" vertical="center" wrapText="1"/>
      <protection/>
    </xf>
    <xf numFmtId="0" fontId="2" fillId="32" borderId="28" xfId="0" applyFont="1" applyFill="1" applyBorder="1" applyAlignment="1" applyProtection="1">
      <alignment horizontal="left" vertical="center" wrapText="1"/>
      <protection/>
    </xf>
    <xf numFmtId="0" fontId="2" fillId="32" borderId="28" xfId="0" applyFont="1" applyFill="1" applyBorder="1" applyAlignment="1" applyProtection="1">
      <alignment horizontal="center" vertical="center" wrapText="1"/>
      <protection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horizontal="left" vertical="center" wrapText="1" indent="1"/>
      <protection/>
    </xf>
    <xf numFmtId="0" fontId="2" fillId="32" borderId="28" xfId="0" applyFont="1" applyFill="1" applyBorder="1" applyAlignment="1" applyProtection="1">
      <alignment horizontal="left" vertical="center" wrapText="1" indent="2"/>
      <protection/>
    </xf>
    <xf numFmtId="0" fontId="2" fillId="32" borderId="28" xfId="0" applyFont="1" applyFill="1" applyBorder="1" applyAlignment="1" applyProtection="1">
      <alignment horizontal="left" vertical="center" wrapText="1" indent="3"/>
      <protection/>
    </xf>
    <xf numFmtId="0" fontId="2" fillId="32" borderId="28" xfId="0" applyFont="1" applyFill="1" applyBorder="1" applyAlignment="1" applyProtection="1">
      <alignment vertical="center" wrapText="1"/>
      <protection/>
    </xf>
    <xf numFmtId="0" fontId="2" fillId="32" borderId="29" xfId="0" applyFont="1" applyFill="1" applyBorder="1" applyAlignment="1" applyProtection="1">
      <alignment vertical="center" wrapText="1"/>
      <protection/>
    </xf>
    <xf numFmtId="0" fontId="2" fillId="32" borderId="29" xfId="0" applyFont="1" applyFill="1" applyBorder="1" applyAlignment="1" applyProtection="1">
      <alignment horizontal="center" vertical="center" wrapText="1"/>
      <protection/>
    </xf>
    <xf numFmtId="0" fontId="2" fillId="32" borderId="30" xfId="0" applyFont="1" applyFill="1" applyBorder="1" applyAlignment="1" applyProtection="1">
      <alignment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33" borderId="24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horizontal="left" vertical="center" wrapText="1" indent="2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14" fontId="3" fillId="33" borderId="34" xfId="0" applyNumberFormat="1" applyFont="1" applyFill="1" applyBorder="1" applyAlignment="1" applyProtection="1">
      <alignment horizontal="center" vertical="center" wrapText="1"/>
      <protection/>
    </xf>
    <xf numFmtId="4" fontId="2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25" xfId="0" applyNumberFormat="1" applyFont="1" applyFill="1" applyBorder="1" applyAlignment="1" applyProtection="1">
      <alignment horizontal="center" vertical="center"/>
      <protection/>
    </xf>
    <xf numFmtId="49" fontId="2" fillId="32" borderId="36" xfId="0" applyNumberFormat="1" applyFont="1" applyFill="1" applyBorder="1" applyAlignment="1" applyProtection="1">
      <alignment horizontal="center" vertical="center"/>
      <protection/>
    </xf>
    <xf numFmtId="2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center" wrapText="1"/>
      <protection/>
    </xf>
    <xf numFmtId="0" fontId="5" fillId="32" borderId="37" xfId="0" applyFont="1" applyFill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 applyProtection="1">
      <alignment horizontal="center" vertical="center" wrapText="1"/>
      <protection/>
    </xf>
    <xf numFmtId="0" fontId="2" fillId="32" borderId="38" xfId="0" applyFont="1" applyFill="1" applyBorder="1" applyAlignment="1" applyProtection="1">
      <alignment vertical="center" wrapText="1"/>
      <protection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horizontal="center" vertical="center"/>
      <protection/>
    </xf>
    <xf numFmtId="0" fontId="2" fillId="32" borderId="33" xfId="0" applyFont="1" applyFill="1" applyBorder="1" applyAlignment="1" applyProtection="1">
      <alignment vertical="center" wrapText="1"/>
      <protection/>
    </xf>
    <xf numFmtId="3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32" borderId="39" xfId="0" applyFont="1" applyFill="1" applyBorder="1" applyAlignment="1" applyProtection="1">
      <alignment horizontal="center" vertical="center"/>
      <protection/>
    </xf>
    <xf numFmtId="0" fontId="2" fillId="32" borderId="40" xfId="0" applyFont="1" applyFill="1" applyBorder="1" applyAlignment="1" applyProtection="1">
      <alignment vertical="center" wrapText="1"/>
      <protection/>
    </xf>
    <xf numFmtId="0" fontId="2" fillId="32" borderId="36" xfId="0" applyFont="1" applyFill="1" applyBorder="1" applyAlignment="1" applyProtection="1">
      <alignment horizontal="center" vertical="center"/>
      <protection/>
    </xf>
    <xf numFmtId="0" fontId="2" fillId="32" borderId="34" xfId="0" applyFont="1" applyFill="1" applyBorder="1" applyAlignment="1" applyProtection="1">
      <alignment vertical="center" wrapText="1"/>
      <protection/>
    </xf>
    <xf numFmtId="3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32" borderId="41" xfId="0" applyFont="1" applyFill="1" applyBorder="1" applyAlignment="1" applyProtection="1">
      <alignment wrapText="1"/>
      <protection/>
    </xf>
    <xf numFmtId="0" fontId="2" fillId="32" borderId="33" xfId="0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 applyProtection="1">
      <alignment horizontal="center" vertical="center" wrapText="1"/>
      <protection/>
    </xf>
    <xf numFmtId="0" fontId="2" fillId="32" borderId="33" xfId="0" applyFont="1" applyFill="1" applyBorder="1" applyAlignment="1" applyProtection="1">
      <alignment horizontal="center" vertical="center"/>
      <protection/>
    </xf>
    <xf numFmtId="49" fontId="2" fillId="32" borderId="14" xfId="0" applyNumberFormat="1" applyFont="1" applyFill="1" applyBorder="1" applyAlignment="1" applyProtection="1">
      <alignment horizontal="center" vertical="center"/>
      <protection/>
    </xf>
    <xf numFmtId="3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 applyProtection="1">
      <alignment horizontal="left" vertical="center" wrapText="1" indent="1"/>
      <protection/>
    </xf>
    <xf numFmtId="0" fontId="2" fillId="32" borderId="33" xfId="0" applyFont="1" applyFill="1" applyBorder="1" applyAlignment="1" applyProtection="1">
      <alignment horizontal="left" vertical="center" wrapText="1" indent="1"/>
      <protection/>
    </xf>
    <xf numFmtId="49" fontId="2" fillId="32" borderId="42" xfId="0" applyNumberFormat="1" applyFont="1" applyFill="1" applyBorder="1" applyAlignment="1" applyProtection="1">
      <alignment horizontal="center" vertical="center"/>
      <protection/>
    </xf>
    <xf numFmtId="0" fontId="2" fillId="32" borderId="41" xfId="0" applyFont="1" applyFill="1" applyBorder="1" applyAlignment="1" applyProtection="1">
      <alignment horizontal="right" vertical="top"/>
      <protection/>
    </xf>
    <xf numFmtId="49" fontId="2" fillId="32" borderId="17" xfId="0" applyNumberFormat="1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left" vertical="center" wrapText="1" indent="1"/>
      <protection/>
    </xf>
    <xf numFmtId="49" fontId="2" fillId="33" borderId="37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42" xfId="0" applyFont="1" applyFill="1" applyBorder="1" applyAlignment="1" applyProtection="1">
      <alignment horizontal="center" vertical="center" wrapText="1"/>
      <protection/>
    </xf>
    <xf numFmtId="0" fontId="2" fillId="32" borderId="3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%202011%20&#1074;&#1086;&#1076;&#1072;%20%20&#1052;&#1086;&#1085;&#1095;&#1077;&#1075;&#1086;&#1088;&#1089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IPBRD\PLAN\&#1056;&#1072;&#1089;&#1095;&#1077;&#1090;&#1099;\&#1056;&#1072;&#1089;&#1095;&#1077;&#1090;&#1099;%202012&#1075;\&#1058;&#1072;&#1088;&#1080;&#1092;&#1099;%20&#1074;%20&#1059;&#1058;&#1056;\&#1082;%2001.05.2012\&#1042;&#1086;&#1076;&#1072;\&#1056;&#1072;&#1089;&#1095;&#1077;&#1090;%20&#1090;&#1072;&#1088;&#1080;&#1092;&#1086;&#1074;%20&#1085;&#1072;%20&#1074;&#1086;&#1076;&#1099;%20&#1057;&#1053;%202013%2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2010 (2)"/>
      <sheetName val="тариф 2012"/>
      <sheetName val="тариф  09г."/>
      <sheetName val="тов.прод 2010г"/>
      <sheetName val="тов. себест.2010г"/>
      <sheetName val="эл.энер.на прод 2012"/>
      <sheetName val="% ФЗП в общехоз"/>
      <sheetName val="показат водоснабж ЦЭС - 09-12г."/>
      <sheetName val="фин.рез.2010"/>
      <sheetName val="показат водоснабж ЦЭС - 09-11г."/>
      <sheetName val="потери в сетях"/>
      <sheetName val="ремонт, сод-е и экспл. обор-я"/>
      <sheetName val="воздух 2012  "/>
      <sheetName val="материалы  техн"/>
      <sheetName val="прочие прямые  расх.."/>
      <sheetName val="прочие цехов. расх.по ЦВС  12г."/>
      <sheetName val="расчет числ."/>
      <sheetName val="ФОТ -2012"/>
      <sheetName val="поясн. к смете"/>
      <sheetName val="налог на имущ.2009 г."/>
      <sheetName val="  налог на имущ.2010факт"/>
      <sheetName val="налог на имущество2011г"/>
      <sheetName val="налог на имущество2012г "/>
      <sheetName val="предварит. РЭНы 2012г."/>
      <sheetName val="Амортизация ОВиВО "/>
      <sheetName val="Ликвид.ОФ-12г."/>
      <sheetName val="ввод ОФ-12г."/>
      <sheetName val="источники финанс. кап вл."/>
      <sheetName val="распределение"/>
      <sheetName val="прибыль1"/>
      <sheetName val="прибыль"/>
      <sheetName val="ОФ-2010г."/>
      <sheetName val="смета 2011ож."/>
      <sheetName val="ОСТА"/>
      <sheetName val="ПСД"/>
      <sheetName val="общех 2011"/>
      <sheetName val="РЭН 2010 г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2010 (2)"/>
      <sheetName val="тариф 2013"/>
      <sheetName val="тариф  09г."/>
      <sheetName val="тов.прод 2010г"/>
      <sheetName val="тов. себест.2010г"/>
      <sheetName val="фин.рез.2011"/>
      <sheetName val="показат водоснабж ЦЭС - 09-11г."/>
      <sheetName val="потери в сетях"/>
      <sheetName val="ремонт, сод-е и экспл. обор-я"/>
      <sheetName val="воздух 2013  "/>
      <sheetName val="материалы  техн"/>
      <sheetName val="эл.энер.на прод 2013"/>
      <sheetName val="прочие прямые  расх.."/>
      <sheetName val="прочие цехов. расх.по ЦВС  13г."/>
      <sheetName val="расчет числ."/>
      <sheetName val="ФОТ -2013"/>
      <sheetName val="поясн. к смете"/>
      <sheetName val="налог на имущ.2009 г."/>
      <sheetName val="  налог на имущ.2011факт"/>
      <sheetName val="налог на имущество2012г"/>
      <sheetName val="налог на имущество2013г "/>
      <sheetName val="предварит. РЭНы 2013г."/>
      <sheetName val="Амортизация ОВиВО "/>
      <sheetName val="Ликвид.ОФ-13г."/>
      <sheetName val="ввод ОФ-13г."/>
      <sheetName val="источники финанс. кап вл."/>
      <sheetName val="распределение"/>
      <sheetName val="прибыль1"/>
      <sheetName val="прибыль"/>
      <sheetName val="ОФ-2011г."/>
      <sheetName val="смета 2012ож."/>
      <sheetName val="ОСТА"/>
      <sheetName val="ПСД"/>
      <sheetName val="общех 2012"/>
      <sheetName val="РЭН 2010 г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G8" sqref="G8"/>
    </sheetView>
  </sheetViews>
  <sheetFormatPr defaultColWidth="9.140625" defaultRowHeight="12" customHeight="1"/>
  <cols>
    <col min="1" max="1" width="50.7109375" style="1" customWidth="1"/>
    <col min="2" max="2" width="15.7109375" style="1" customWidth="1"/>
    <col min="3" max="6" width="20.7109375" style="1" customWidth="1"/>
    <col min="7" max="7" width="40.7109375" style="1" customWidth="1"/>
    <col min="8" max="8" width="2.7109375" style="1" customWidth="1"/>
    <col min="9" max="16384" width="9.140625" style="1" customWidth="1"/>
  </cols>
  <sheetData>
    <row r="1" spans="1:7" ht="12" customHeight="1">
      <c r="A1" s="1" t="s">
        <v>109</v>
      </c>
      <c r="G1" s="45" t="s">
        <v>112</v>
      </c>
    </row>
    <row r="2" ht="12" customHeight="1">
      <c r="G2" s="45" t="s">
        <v>118</v>
      </c>
    </row>
    <row r="4" spans="1:23" ht="12" customHeight="1">
      <c r="A4" s="102" t="s">
        <v>117</v>
      </c>
      <c r="B4" s="103"/>
      <c r="C4" s="103"/>
      <c r="D4" s="103"/>
      <c r="E4" s="103"/>
      <c r="F4" s="103"/>
      <c r="G4" s="103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</row>
    <row r="5" spans="1:23" ht="12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5"/>
      <c r="Q5" s="5"/>
      <c r="R5" s="5"/>
      <c r="S5" s="5"/>
      <c r="T5" s="5"/>
      <c r="U5" s="5"/>
      <c r="V5" s="5"/>
      <c r="W5" s="5"/>
    </row>
    <row r="6" spans="1:23" ht="30" customHeight="1" thickBot="1">
      <c r="A6" s="23" t="s">
        <v>1</v>
      </c>
      <c r="B6" s="7" t="s">
        <v>2</v>
      </c>
      <c r="C6" s="7" t="s">
        <v>3</v>
      </c>
      <c r="D6" s="6" t="s">
        <v>4</v>
      </c>
      <c r="E6" s="6" t="s">
        <v>5</v>
      </c>
      <c r="F6" s="7" t="s">
        <v>6</v>
      </c>
      <c r="G6" s="24" t="s">
        <v>7</v>
      </c>
      <c r="H6" s="3"/>
      <c r="I6" s="3"/>
      <c r="J6" s="3"/>
      <c r="K6" s="3"/>
      <c r="L6" s="3"/>
      <c r="M6" s="3"/>
      <c r="N6" s="3"/>
      <c r="O6" s="3"/>
      <c r="P6" s="5"/>
      <c r="Q6" s="5"/>
      <c r="R6" s="5"/>
      <c r="S6" s="5"/>
      <c r="T6" s="5"/>
      <c r="U6" s="5"/>
      <c r="V6" s="5"/>
      <c r="W6" s="5"/>
    </row>
    <row r="7" spans="1:23" ht="12" customHeight="1" thickBot="1">
      <c r="A7" s="25">
        <v>1</v>
      </c>
      <c r="B7" s="8">
        <v>2</v>
      </c>
      <c r="C7" s="49">
        <v>3</v>
      </c>
      <c r="D7" s="49">
        <v>4</v>
      </c>
      <c r="E7" s="49">
        <v>5</v>
      </c>
      <c r="F7" s="49">
        <v>6</v>
      </c>
      <c r="G7" s="51">
        <v>7</v>
      </c>
      <c r="H7" s="3"/>
      <c r="I7" s="3"/>
      <c r="J7" s="3"/>
      <c r="K7" s="3"/>
      <c r="L7" s="3"/>
      <c r="M7" s="3"/>
      <c r="N7" s="3"/>
      <c r="O7" s="3"/>
      <c r="P7" s="5"/>
      <c r="Q7" s="5"/>
      <c r="R7" s="5"/>
      <c r="S7" s="5"/>
      <c r="T7" s="5"/>
      <c r="U7" s="5"/>
      <c r="V7" s="5"/>
      <c r="W7" s="5"/>
    </row>
    <row r="8" spans="1:18" s="10" customFormat="1" ht="20.25" customHeight="1">
      <c r="A8" s="52" t="s">
        <v>9</v>
      </c>
      <c r="B8" s="11"/>
      <c r="C8" s="50"/>
      <c r="D8" s="50"/>
      <c r="E8" s="50"/>
      <c r="F8" s="50"/>
      <c r="G8" s="53"/>
      <c r="H8" s="12"/>
      <c r="I8" s="12"/>
      <c r="J8" s="12"/>
      <c r="K8" s="13"/>
      <c r="L8" s="13"/>
      <c r="M8" s="13"/>
      <c r="N8" s="13"/>
      <c r="O8" s="13"/>
      <c r="P8" s="13"/>
      <c r="Q8" s="13"/>
      <c r="R8" s="13"/>
    </row>
    <row r="9" spans="1:18" s="10" customFormat="1" ht="12" customHeight="1">
      <c r="A9" s="54" t="s">
        <v>12</v>
      </c>
      <c r="B9" s="11"/>
      <c r="C9" s="50"/>
      <c r="D9" s="50"/>
      <c r="E9" s="50"/>
      <c r="F9" s="50"/>
      <c r="G9" s="53"/>
      <c r="H9" s="12"/>
      <c r="I9" s="12"/>
      <c r="J9" s="12"/>
      <c r="K9" s="13"/>
      <c r="L9" s="13"/>
      <c r="M9" s="13"/>
      <c r="N9" s="13"/>
      <c r="O9" s="13"/>
      <c r="P9" s="13"/>
      <c r="Q9" s="13"/>
      <c r="R9" s="13"/>
    </row>
    <row r="10" spans="1:18" ht="26.25" customHeight="1" thickBot="1">
      <c r="A10" s="55" t="s">
        <v>10</v>
      </c>
      <c r="B10" s="14" t="s">
        <v>11</v>
      </c>
      <c r="C10" s="56">
        <v>30.13</v>
      </c>
      <c r="D10" s="56" t="s">
        <v>119</v>
      </c>
      <c r="E10" s="58">
        <v>40908</v>
      </c>
      <c r="F10" s="56" t="s">
        <v>116</v>
      </c>
      <c r="G10" s="57" t="s">
        <v>113</v>
      </c>
      <c r="H10" s="3"/>
      <c r="I10" s="3"/>
      <c r="J10" s="3"/>
      <c r="K10" s="5"/>
      <c r="L10" s="5"/>
      <c r="M10" s="5"/>
      <c r="N10" s="5"/>
      <c r="O10" s="5"/>
      <c r="P10" s="5"/>
      <c r="Q10" s="5"/>
      <c r="R10" s="5"/>
    </row>
  </sheetData>
  <sheetProtection/>
  <mergeCells count="1"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53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8.8515625" style="1" customWidth="1"/>
    <col min="2" max="2" width="65.8515625" style="1" customWidth="1"/>
    <col min="3" max="3" width="10.421875" style="1" customWidth="1"/>
    <col min="4" max="5" width="18.00390625" style="1" customWidth="1"/>
    <col min="6" max="16384" width="9.140625" style="1" customWidth="1"/>
  </cols>
  <sheetData>
    <row r="1" spans="1:5" ht="12" customHeight="1">
      <c r="A1" s="46" t="s">
        <v>110</v>
      </c>
      <c r="D1" s="45"/>
      <c r="E1" s="45" t="s">
        <v>112</v>
      </c>
    </row>
    <row r="2" spans="4:5" ht="11.25">
      <c r="D2" s="45"/>
      <c r="E2" s="45" t="s">
        <v>118</v>
      </c>
    </row>
    <row r="3" ht="11.25"/>
    <row r="4" spans="1:5" ht="39" customHeight="1">
      <c r="A4" s="104" t="s">
        <v>121</v>
      </c>
      <c r="B4" s="105"/>
      <c r="C4" s="105"/>
      <c r="D4" s="105"/>
      <c r="E4" s="105"/>
    </row>
    <row r="5" spans="1:5" ht="12" thickBot="1">
      <c r="A5" s="2"/>
      <c r="B5" s="2"/>
      <c r="C5" s="2"/>
      <c r="D5" s="2"/>
      <c r="E5" s="2"/>
    </row>
    <row r="6" spans="1:5" ht="34.5" thickBot="1">
      <c r="A6" s="15" t="s">
        <v>0</v>
      </c>
      <c r="B6" s="16" t="s">
        <v>1</v>
      </c>
      <c r="C6" s="17" t="s">
        <v>2</v>
      </c>
      <c r="D6" s="48" t="s">
        <v>114</v>
      </c>
      <c r="E6" s="48" t="s">
        <v>134</v>
      </c>
    </row>
    <row r="7" spans="1:5" ht="12" thickBot="1">
      <c r="A7" s="18">
        <v>1</v>
      </c>
      <c r="B7" s="47">
        <f>A7+1</f>
        <v>2</v>
      </c>
      <c r="C7" s="19">
        <f>B7+1</f>
        <v>3</v>
      </c>
      <c r="D7" s="9">
        <f>C7+1</f>
        <v>4</v>
      </c>
      <c r="E7" s="9">
        <f>D7+1</f>
        <v>5</v>
      </c>
    </row>
    <row r="8" spans="1:5" ht="45" customHeight="1">
      <c r="A8" s="26" t="s">
        <v>8</v>
      </c>
      <c r="B8" s="32" t="s">
        <v>35</v>
      </c>
      <c r="C8" s="33" t="s">
        <v>36</v>
      </c>
      <c r="D8" s="59" t="s">
        <v>111</v>
      </c>
      <c r="E8" s="59" t="s">
        <v>111</v>
      </c>
    </row>
    <row r="9" spans="1:5" ht="23.25" customHeight="1">
      <c r="A9" s="30" t="s">
        <v>13</v>
      </c>
      <c r="B9" s="34" t="s">
        <v>37</v>
      </c>
      <c r="C9" s="35" t="s">
        <v>38</v>
      </c>
      <c r="D9" s="29">
        <v>2621.31</v>
      </c>
      <c r="E9" s="29">
        <v>3585.7110399999997</v>
      </c>
    </row>
    <row r="10" spans="1:5" ht="22.5">
      <c r="A10" s="22" t="s">
        <v>14</v>
      </c>
      <c r="B10" s="34" t="s">
        <v>39</v>
      </c>
      <c r="C10" s="35" t="s">
        <v>38</v>
      </c>
      <c r="D10" s="36">
        <v>2619.05349286979</v>
      </c>
      <c r="E10" s="36">
        <v>3415.564056432238</v>
      </c>
    </row>
    <row r="11" spans="1:5" ht="22.5">
      <c r="A11" s="22" t="s">
        <v>17</v>
      </c>
      <c r="B11" s="37" t="s">
        <v>40</v>
      </c>
      <c r="C11" s="35" t="s">
        <v>38</v>
      </c>
      <c r="D11" s="62" t="s">
        <v>120</v>
      </c>
      <c r="E11" s="62"/>
    </row>
    <row r="12" spans="1:5" ht="22.5">
      <c r="A12" s="60" t="s">
        <v>18</v>
      </c>
      <c r="B12" s="37" t="s">
        <v>41</v>
      </c>
      <c r="C12" s="35" t="s">
        <v>38</v>
      </c>
      <c r="D12" s="29">
        <v>36.40162790545856</v>
      </c>
      <c r="E12" s="29">
        <v>47.77828221856391</v>
      </c>
    </row>
    <row r="13" spans="1:5" ht="11.25">
      <c r="A13" s="60" t="s">
        <v>42</v>
      </c>
      <c r="B13" s="38" t="s">
        <v>43</v>
      </c>
      <c r="C13" s="35" t="s">
        <v>44</v>
      </c>
      <c r="D13" s="29">
        <v>1428.4767320054323</v>
      </c>
      <c r="E13" s="29">
        <v>1483.41</v>
      </c>
    </row>
    <row r="14" spans="1:5" ht="11.25">
      <c r="A14" s="60" t="s">
        <v>45</v>
      </c>
      <c r="B14" s="38" t="s">
        <v>46</v>
      </c>
      <c r="C14" s="35" t="s">
        <v>47</v>
      </c>
      <c r="D14" s="29">
        <f>0.0254828287292818*1000</f>
        <v>25.4828287292818</v>
      </c>
      <c r="E14" s="29">
        <v>32.20841319565319</v>
      </c>
    </row>
    <row r="15" spans="1:5" ht="11.25">
      <c r="A15" s="60" t="s">
        <v>19</v>
      </c>
      <c r="B15" s="37" t="s">
        <v>48</v>
      </c>
      <c r="C15" s="35" t="s">
        <v>38</v>
      </c>
      <c r="D15" s="29">
        <v>538.807368908685</v>
      </c>
      <c r="E15" s="29">
        <v>589.7567462511605</v>
      </c>
    </row>
    <row r="16" spans="1:5" ht="11.25">
      <c r="A16" s="60" t="s">
        <v>49</v>
      </c>
      <c r="B16" s="38" t="s">
        <v>50</v>
      </c>
      <c r="C16" s="35" t="s">
        <v>51</v>
      </c>
      <c r="D16" s="36">
        <v>104.42691712707182</v>
      </c>
      <c r="E16" s="36">
        <v>150.2465715761293</v>
      </c>
    </row>
    <row r="17" spans="1:5" ht="11.25">
      <c r="A17" s="60" t="s">
        <v>52</v>
      </c>
      <c r="B17" s="39" t="s">
        <v>53</v>
      </c>
      <c r="C17" s="35" t="s">
        <v>51</v>
      </c>
      <c r="D17" s="62" t="s">
        <v>120</v>
      </c>
      <c r="E17" s="62"/>
    </row>
    <row r="18" spans="1:5" ht="11.25">
      <c r="A18" s="60" t="s">
        <v>54</v>
      </c>
      <c r="B18" s="39" t="s">
        <v>55</v>
      </c>
      <c r="C18" s="35" t="s">
        <v>51</v>
      </c>
      <c r="D18" s="62" t="s">
        <v>120</v>
      </c>
      <c r="E18" s="62"/>
    </row>
    <row r="19" spans="1:5" ht="11.25">
      <c r="A19" s="60" t="s">
        <v>56</v>
      </c>
      <c r="B19" s="39" t="s">
        <v>57</v>
      </c>
      <c r="C19" s="35" t="s">
        <v>51</v>
      </c>
      <c r="D19" s="62" t="s">
        <v>120</v>
      </c>
      <c r="E19" s="62"/>
    </row>
    <row r="20" spans="1:5" ht="11.25">
      <c r="A20" s="60" t="s">
        <v>58</v>
      </c>
      <c r="B20" s="39" t="s">
        <v>59</v>
      </c>
      <c r="C20" s="35" t="s">
        <v>51</v>
      </c>
      <c r="D20" s="62" t="s">
        <v>120</v>
      </c>
      <c r="E20" s="62"/>
    </row>
    <row r="21" spans="1:5" ht="11.25">
      <c r="A21" s="60" t="s">
        <v>60</v>
      </c>
      <c r="B21" s="39" t="s">
        <v>61</v>
      </c>
      <c r="C21" s="35" t="s">
        <v>51</v>
      </c>
      <c r="D21" s="62" t="s">
        <v>120</v>
      </c>
      <c r="E21" s="62"/>
    </row>
    <row r="22" spans="1:5" ht="11.25">
      <c r="A22" s="60" t="s">
        <v>62</v>
      </c>
      <c r="B22" s="39" t="s">
        <v>63</v>
      </c>
      <c r="C22" s="35" t="s">
        <v>51</v>
      </c>
      <c r="D22" s="62" t="s">
        <v>120</v>
      </c>
      <c r="E22" s="62"/>
    </row>
    <row r="23" spans="1:5" ht="11.25">
      <c r="A23" s="60" t="s">
        <v>64</v>
      </c>
      <c r="B23" s="39" t="s">
        <v>65</v>
      </c>
      <c r="C23" s="35" t="s">
        <v>51</v>
      </c>
      <c r="D23" s="62" t="s">
        <v>120</v>
      </c>
      <c r="E23" s="62"/>
    </row>
    <row r="24" spans="1:5" ht="11.25">
      <c r="A24" s="60" t="s">
        <v>66</v>
      </c>
      <c r="B24" s="39" t="s">
        <v>115</v>
      </c>
      <c r="C24" s="35" t="s">
        <v>51</v>
      </c>
      <c r="D24" s="29">
        <v>104.42691712707182</v>
      </c>
      <c r="E24" s="29">
        <v>150.2465715761293</v>
      </c>
    </row>
    <row r="25" spans="1:5" ht="11.25">
      <c r="A25" s="60" t="s">
        <v>20</v>
      </c>
      <c r="B25" s="37" t="s">
        <v>67</v>
      </c>
      <c r="C25" s="35" t="s">
        <v>38</v>
      </c>
      <c r="D25" s="29">
        <v>132.76018314538976</v>
      </c>
      <c r="E25" s="29">
        <v>213.21675511312014</v>
      </c>
    </row>
    <row r="26" spans="1:5" ht="22.5">
      <c r="A26" s="60" t="s">
        <v>21</v>
      </c>
      <c r="B26" s="37" t="s">
        <v>68</v>
      </c>
      <c r="C26" s="35" t="s">
        <v>38</v>
      </c>
      <c r="D26" s="29">
        <v>45.13846226943251</v>
      </c>
      <c r="E26" s="29">
        <v>60.944205631056384</v>
      </c>
    </row>
    <row r="27" spans="1:5" ht="11.25">
      <c r="A27" s="60" t="s">
        <v>22</v>
      </c>
      <c r="B27" s="37" t="s">
        <v>69</v>
      </c>
      <c r="C27" s="35" t="s">
        <v>38</v>
      </c>
      <c r="D27" s="29">
        <v>71.94948066298342</v>
      </c>
      <c r="E27" s="29">
        <v>96.47839398601354</v>
      </c>
    </row>
    <row r="28" spans="1:5" ht="11.25">
      <c r="A28" s="60" t="s">
        <v>23</v>
      </c>
      <c r="B28" s="37" t="s">
        <v>70</v>
      </c>
      <c r="C28" s="35" t="s">
        <v>38</v>
      </c>
      <c r="D28" s="62" t="s">
        <v>120</v>
      </c>
      <c r="E28" s="62"/>
    </row>
    <row r="29" spans="1:5" ht="11.25">
      <c r="A29" s="60" t="s">
        <v>71</v>
      </c>
      <c r="B29" s="37" t="s">
        <v>72</v>
      </c>
      <c r="C29" s="35" t="s">
        <v>38</v>
      </c>
      <c r="D29" s="29">
        <v>244.58250992298557</v>
      </c>
      <c r="E29" s="29">
        <v>1136.6457339488875</v>
      </c>
    </row>
    <row r="30" spans="1:5" ht="11.25">
      <c r="A30" s="28" t="s">
        <v>73</v>
      </c>
      <c r="B30" s="37" t="s">
        <v>67</v>
      </c>
      <c r="C30" s="35" t="s">
        <v>38</v>
      </c>
      <c r="D30" s="29">
        <v>77.482671900752</v>
      </c>
      <c r="E30" s="29">
        <v>124.90212281774494</v>
      </c>
    </row>
    <row r="31" spans="1:5" ht="11.25">
      <c r="A31" s="28" t="s">
        <v>74</v>
      </c>
      <c r="B31" s="37" t="s">
        <v>75</v>
      </c>
      <c r="C31" s="35" t="s">
        <v>38</v>
      </c>
      <c r="D31" s="29">
        <v>26.34410844625568</v>
      </c>
      <c r="E31" s="29">
        <v>35.70104353535256</v>
      </c>
    </row>
    <row r="32" spans="1:5" ht="11.25">
      <c r="A32" s="28" t="s">
        <v>76</v>
      </c>
      <c r="B32" s="37" t="s">
        <v>77</v>
      </c>
      <c r="C32" s="35" t="s">
        <v>38</v>
      </c>
      <c r="D32" s="29">
        <v>284.87296821296167</v>
      </c>
      <c r="E32" s="29">
        <v>243.15015830915016</v>
      </c>
    </row>
    <row r="33" spans="1:5" ht="11.25">
      <c r="A33" s="28" t="s">
        <v>78</v>
      </c>
      <c r="B33" s="37" t="s">
        <v>67</v>
      </c>
      <c r="C33" s="35" t="s">
        <v>38</v>
      </c>
      <c r="D33" s="29">
        <v>124.79840423344534</v>
      </c>
      <c r="E33" s="29">
        <v>127.3383056661651</v>
      </c>
    </row>
    <row r="34" spans="1:5" ht="11.25">
      <c r="A34" s="28" t="s">
        <v>79</v>
      </c>
      <c r="B34" s="37" t="s">
        <v>75</v>
      </c>
      <c r="C34" s="35" t="s">
        <v>38</v>
      </c>
      <c r="D34" s="29">
        <v>42.43145743937142</v>
      </c>
      <c r="E34" s="29">
        <v>20.61595657708055</v>
      </c>
    </row>
    <row r="35" spans="1:5" ht="16.5" customHeight="1">
      <c r="A35" s="28" t="s">
        <v>80</v>
      </c>
      <c r="B35" s="37" t="s">
        <v>81</v>
      </c>
      <c r="C35" s="35" t="s">
        <v>38</v>
      </c>
      <c r="D35" s="29">
        <v>576.264034278967</v>
      </c>
      <c r="E35" s="29">
        <v>697.4091503587597</v>
      </c>
    </row>
    <row r="36" spans="1:5" ht="11.25">
      <c r="A36" s="30" t="s">
        <v>82</v>
      </c>
      <c r="B36" s="37" t="s">
        <v>83</v>
      </c>
      <c r="C36" s="35" t="s">
        <v>38</v>
      </c>
      <c r="D36" s="62" t="s">
        <v>120</v>
      </c>
      <c r="E36" s="62"/>
    </row>
    <row r="37" spans="1:5" ht="11.25">
      <c r="A37" s="30" t="s">
        <v>84</v>
      </c>
      <c r="B37" s="37" t="s">
        <v>85</v>
      </c>
      <c r="C37" s="35" t="s">
        <v>38</v>
      </c>
      <c r="D37" s="29">
        <v>182.0744710336152</v>
      </c>
      <c r="E37" s="29">
        <v>292.6999241789579</v>
      </c>
    </row>
    <row r="38" spans="1:5" ht="11.25">
      <c r="A38" s="30" t="s">
        <v>86</v>
      </c>
      <c r="B38" s="37" t="s">
        <v>87</v>
      </c>
      <c r="C38" s="35" t="s">
        <v>38</v>
      </c>
      <c r="D38" s="20">
        <v>3.807</v>
      </c>
      <c r="E38" s="20">
        <v>4.302</v>
      </c>
    </row>
    <row r="39" spans="1:5" ht="11.25">
      <c r="A39" s="30" t="s">
        <v>88</v>
      </c>
      <c r="B39" s="37" t="s">
        <v>89</v>
      </c>
      <c r="C39" s="35" t="s">
        <v>90</v>
      </c>
      <c r="D39" s="21">
        <v>0.5960220994475138</v>
      </c>
      <c r="E39" s="21">
        <v>0.8625266146037052</v>
      </c>
    </row>
    <row r="40" spans="1:5" ht="14.25" customHeight="1">
      <c r="A40" s="30" t="s">
        <v>91</v>
      </c>
      <c r="B40" s="37" t="s">
        <v>92</v>
      </c>
      <c r="C40" s="35" t="s">
        <v>38</v>
      </c>
      <c r="D40" s="29">
        <v>61.90532015142917</v>
      </c>
      <c r="E40" s="29">
        <v>83.66305151718984</v>
      </c>
    </row>
    <row r="41" spans="1:5" ht="33.75">
      <c r="A41" s="22" t="s">
        <v>93</v>
      </c>
      <c r="B41" s="37" t="s">
        <v>94</v>
      </c>
      <c r="C41" s="35" t="s">
        <v>38</v>
      </c>
      <c r="D41" s="29">
        <v>688.276857562926</v>
      </c>
      <c r="E41" s="29">
        <v>330.18463061552586</v>
      </c>
    </row>
    <row r="42" spans="1:5" ht="22.5">
      <c r="A42" s="22" t="s">
        <v>15</v>
      </c>
      <c r="B42" s="34" t="s">
        <v>95</v>
      </c>
      <c r="C42" s="35" t="s">
        <v>38</v>
      </c>
      <c r="D42" s="27">
        <v>2.256507130211048</v>
      </c>
      <c r="E42" s="27">
        <v>170.1573316908498</v>
      </c>
    </row>
    <row r="43" spans="1:5" ht="45">
      <c r="A43" s="22" t="s">
        <v>16</v>
      </c>
      <c r="B43" s="34" t="s">
        <v>96</v>
      </c>
      <c r="C43" s="35" t="s">
        <v>38</v>
      </c>
      <c r="D43" s="27">
        <v>1.8052057041688385</v>
      </c>
      <c r="E43" s="27">
        <v>136.12586535267982</v>
      </c>
    </row>
    <row r="44" spans="1:5" ht="22.5">
      <c r="A44" s="30" t="s">
        <v>25</v>
      </c>
      <c r="B44" s="34" t="s">
        <v>97</v>
      </c>
      <c r="C44" s="35" t="s">
        <v>38</v>
      </c>
      <c r="D44" s="27">
        <v>63.851270718232044</v>
      </c>
      <c r="E44" s="101">
        <v>190.72689324022383</v>
      </c>
    </row>
    <row r="45" spans="1:5" ht="18" customHeight="1">
      <c r="A45" s="22" t="s">
        <v>26</v>
      </c>
      <c r="B45" s="34" t="s">
        <v>98</v>
      </c>
      <c r="C45" s="35" t="s">
        <v>99</v>
      </c>
      <c r="D45" s="27">
        <v>1.672707182320442</v>
      </c>
      <c r="E45" s="27">
        <v>1.7175357348066298</v>
      </c>
    </row>
    <row r="46" spans="1:5" ht="25.5" customHeight="1">
      <c r="A46" s="22" t="s">
        <v>27</v>
      </c>
      <c r="B46" s="34" t="s">
        <v>100</v>
      </c>
      <c r="C46" s="35" t="s">
        <v>99</v>
      </c>
      <c r="D46" s="62" t="s">
        <v>120</v>
      </c>
      <c r="E46" s="62"/>
    </row>
    <row r="47" spans="1:5" ht="16.5" customHeight="1">
      <c r="A47" s="22" t="s">
        <v>28</v>
      </c>
      <c r="B47" s="34" t="s">
        <v>101</v>
      </c>
      <c r="C47" s="35" t="s">
        <v>99</v>
      </c>
      <c r="D47" s="27">
        <v>87</v>
      </c>
      <c r="E47" s="27">
        <v>119.008</v>
      </c>
    </row>
    <row r="48" spans="1:5" ht="22.5">
      <c r="A48" s="22" t="s">
        <v>29</v>
      </c>
      <c r="B48" s="40" t="s">
        <v>102</v>
      </c>
      <c r="C48" s="35" t="s">
        <v>103</v>
      </c>
      <c r="D48" s="62">
        <v>3.1</v>
      </c>
      <c r="E48" s="62">
        <v>3.1</v>
      </c>
    </row>
    <row r="49" spans="1:5" ht="22.5">
      <c r="A49" s="22" t="s">
        <v>30</v>
      </c>
      <c r="B49" s="40" t="s">
        <v>104</v>
      </c>
      <c r="C49" s="35" t="s">
        <v>103</v>
      </c>
      <c r="D49" s="62" t="s">
        <v>120</v>
      </c>
      <c r="E49" s="62" t="s">
        <v>120</v>
      </c>
    </row>
    <row r="50" spans="1:5" ht="11.25">
      <c r="A50" s="22" t="s">
        <v>31</v>
      </c>
      <c r="B50" s="40" t="s">
        <v>105</v>
      </c>
      <c r="C50" s="35" t="s">
        <v>106</v>
      </c>
      <c r="D50" s="62" t="s">
        <v>120</v>
      </c>
      <c r="E50" s="62" t="s">
        <v>120</v>
      </c>
    </row>
    <row r="51" spans="1:5" ht="11.25">
      <c r="A51" s="22" t="s">
        <v>32</v>
      </c>
      <c r="B51" s="40" t="s">
        <v>107</v>
      </c>
      <c r="C51" s="35" t="s">
        <v>106</v>
      </c>
      <c r="D51" s="27">
        <v>1</v>
      </c>
      <c r="E51" s="27">
        <v>1</v>
      </c>
    </row>
    <row r="52" spans="1:5" ht="11.25">
      <c r="A52" s="22" t="s">
        <v>33</v>
      </c>
      <c r="B52" s="41" t="s">
        <v>108</v>
      </c>
      <c r="C52" s="42" t="s">
        <v>90</v>
      </c>
      <c r="D52" s="27">
        <v>1.268950276243094</v>
      </c>
      <c r="E52" s="27">
        <v>1.3029581436464088</v>
      </c>
    </row>
    <row r="53" spans="1:5" ht="12" thickBot="1">
      <c r="A53" s="61" t="s">
        <v>34</v>
      </c>
      <c r="B53" s="43" t="s">
        <v>24</v>
      </c>
      <c r="C53" s="44"/>
      <c r="D53" s="31"/>
      <c r="E53" s="31"/>
    </row>
  </sheetData>
  <sheetProtection/>
  <mergeCells count="1">
    <mergeCell ref="A4:E4"/>
  </mergeCells>
  <dataValidations count="2">
    <dataValidation type="textLength" operator="lessThanOrEqual" allowBlank="1" showInputMessage="1" showErrorMessage="1" sqref="D53:E53">
      <formula1>300</formula1>
    </dataValidation>
    <dataValidation type="decimal" allowBlank="1" showInputMessage="1" showErrorMessage="1" sqref="D9:E10 D29:E35 D24:E27 D51:E52 D12:E16 D37:E45 D47:E47">
      <formula1>-999999999</formula1>
      <formula2>999999999999</formula2>
    </dataValidation>
  </dataValidation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6.7109375" style="1" customWidth="1"/>
    <col min="2" max="2" width="9.421875" style="1" customWidth="1"/>
    <col min="3" max="3" width="50.7109375" style="1" customWidth="1"/>
    <col min="4" max="4" width="37.57421875" style="1" customWidth="1"/>
    <col min="5" max="16384" width="9.140625" style="1" customWidth="1"/>
  </cols>
  <sheetData>
    <row r="1" spans="1:4" ht="12" customHeight="1">
      <c r="A1" s="63" t="s">
        <v>136</v>
      </c>
      <c r="D1" s="45" t="s">
        <v>112</v>
      </c>
    </row>
    <row r="3" s="87" customFormat="1" ht="11.25"/>
    <row r="4" spans="1:20" ht="34.5" customHeight="1">
      <c r="A4" s="88"/>
      <c r="B4" s="102" t="s">
        <v>137</v>
      </c>
      <c r="C4" s="103"/>
      <c r="D4" s="106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ht="12" thickBot="1">
      <c r="A5" s="88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5"/>
      <c r="N5" s="5"/>
      <c r="O5" s="5"/>
      <c r="P5" s="5"/>
      <c r="Q5" s="5"/>
      <c r="R5" s="5"/>
      <c r="S5" s="5"/>
      <c r="T5" s="5"/>
    </row>
    <row r="6" spans="1:20" ht="23.25" customHeight="1" thickBot="1">
      <c r="A6" s="23" t="s">
        <v>138</v>
      </c>
      <c r="B6" s="15" t="s">
        <v>0</v>
      </c>
      <c r="C6" s="16" t="s">
        <v>1</v>
      </c>
      <c r="D6" s="17" t="s">
        <v>139</v>
      </c>
      <c r="E6" s="3"/>
      <c r="F6" s="3"/>
      <c r="G6" s="3"/>
      <c r="H6" s="3"/>
      <c r="I6" s="3"/>
      <c r="J6" s="3"/>
      <c r="K6" s="3"/>
      <c r="L6" s="3"/>
      <c r="M6" s="5"/>
      <c r="N6" s="5"/>
      <c r="O6" s="5"/>
      <c r="P6" s="5"/>
      <c r="Q6" s="5"/>
      <c r="R6" s="5"/>
      <c r="S6" s="5"/>
      <c r="T6" s="5"/>
    </row>
    <row r="7" spans="1:20" ht="12" thickBot="1">
      <c r="A7" s="89"/>
      <c r="B7" s="90">
        <v>1</v>
      </c>
      <c r="C7" s="19">
        <f>B7+1</f>
        <v>2</v>
      </c>
      <c r="D7" s="71">
        <f>C7+1</f>
        <v>3</v>
      </c>
      <c r="E7" s="3"/>
      <c r="F7" s="3"/>
      <c r="G7" s="3"/>
      <c r="H7" s="3"/>
      <c r="I7" s="3"/>
      <c r="J7" s="3"/>
      <c r="K7" s="3"/>
      <c r="L7" s="3"/>
      <c r="M7" s="5"/>
      <c r="N7" s="5"/>
      <c r="O7" s="5"/>
      <c r="P7" s="5"/>
      <c r="Q7" s="5"/>
      <c r="R7" s="5"/>
      <c r="S7" s="5"/>
      <c r="T7" s="5"/>
    </row>
    <row r="8" spans="1:4" ht="33.75">
      <c r="A8" s="91" t="s">
        <v>140</v>
      </c>
      <c r="B8" s="92">
        <v>1</v>
      </c>
      <c r="C8" s="73" t="s">
        <v>141</v>
      </c>
      <c r="D8" s="20"/>
    </row>
    <row r="9" spans="1:4" ht="33.75">
      <c r="A9" s="107" t="s">
        <v>142</v>
      </c>
      <c r="B9" s="92">
        <v>2</v>
      </c>
      <c r="C9" s="73" t="s">
        <v>143</v>
      </c>
      <c r="D9" s="93">
        <f>SUM(D10:D16)</f>
        <v>386</v>
      </c>
    </row>
    <row r="10" spans="1:4" ht="11.25">
      <c r="A10" s="107"/>
      <c r="B10" s="92" t="s">
        <v>144</v>
      </c>
      <c r="C10" s="94" t="s">
        <v>145</v>
      </c>
      <c r="D10" s="21">
        <v>362</v>
      </c>
    </row>
    <row r="11" spans="1:4" ht="11.25">
      <c r="A11" s="107"/>
      <c r="B11" s="92" t="s">
        <v>146</v>
      </c>
      <c r="C11" s="94" t="s">
        <v>147</v>
      </c>
      <c r="D11" s="21">
        <v>12</v>
      </c>
    </row>
    <row r="12" spans="1:4" ht="11.25">
      <c r="A12" s="107"/>
      <c r="B12" s="92" t="s">
        <v>148</v>
      </c>
      <c r="C12" s="94" t="s">
        <v>149</v>
      </c>
      <c r="D12" s="21">
        <v>0</v>
      </c>
    </row>
    <row r="13" spans="1:4" ht="11.25">
      <c r="A13" s="107"/>
      <c r="B13" s="92" t="s">
        <v>150</v>
      </c>
      <c r="C13" s="94" t="s">
        <v>151</v>
      </c>
      <c r="D13" s="21">
        <v>0</v>
      </c>
    </row>
    <row r="14" spans="1:4" ht="11.25">
      <c r="A14" s="107"/>
      <c r="B14" s="92" t="s">
        <v>152</v>
      </c>
      <c r="C14" s="94" t="s">
        <v>153</v>
      </c>
      <c r="D14" s="21">
        <v>0</v>
      </c>
    </row>
    <row r="15" spans="1:4" ht="11.25">
      <c r="A15" s="107"/>
      <c r="B15" s="92" t="s">
        <v>154</v>
      </c>
      <c r="C15" s="94" t="s">
        <v>155</v>
      </c>
      <c r="D15" s="21">
        <v>12</v>
      </c>
    </row>
    <row r="16" spans="1:4" ht="11.25">
      <c r="A16" s="107"/>
      <c r="B16" s="92" t="s">
        <v>156</v>
      </c>
      <c r="C16" s="94" t="s">
        <v>157</v>
      </c>
      <c r="D16" s="21"/>
    </row>
    <row r="17" spans="1:4" ht="56.25">
      <c r="A17" s="107" t="s">
        <v>158</v>
      </c>
      <c r="B17" s="92" t="s">
        <v>14</v>
      </c>
      <c r="C17" s="73" t="s">
        <v>159</v>
      </c>
      <c r="D17" s="93">
        <f>SUM(D18:D24)</f>
        <v>0</v>
      </c>
    </row>
    <row r="18" spans="1:4" ht="11.25">
      <c r="A18" s="107"/>
      <c r="B18" s="92" t="s">
        <v>17</v>
      </c>
      <c r="C18" s="94" t="s">
        <v>145</v>
      </c>
      <c r="D18" s="21">
        <v>0</v>
      </c>
    </row>
    <row r="19" spans="1:4" ht="11.25">
      <c r="A19" s="107"/>
      <c r="B19" s="92" t="s">
        <v>18</v>
      </c>
      <c r="C19" s="94" t="s">
        <v>147</v>
      </c>
      <c r="D19" s="21">
        <v>0</v>
      </c>
    </row>
    <row r="20" spans="1:4" ht="11.25">
      <c r="A20" s="107"/>
      <c r="B20" s="92" t="s">
        <v>19</v>
      </c>
      <c r="C20" s="94" t="s">
        <v>149</v>
      </c>
      <c r="D20" s="21"/>
    </row>
    <row r="21" spans="1:4" ht="11.25">
      <c r="A21" s="107"/>
      <c r="B21" s="92" t="s">
        <v>20</v>
      </c>
      <c r="C21" s="94" t="s">
        <v>151</v>
      </c>
      <c r="D21" s="21"/>
    </row>
    <row r="22" spans="1:4" ht="11.25">
      <c r="A22" s="107"/>
      <c r="B22" s="92" t="s">
        <v>21</v>
      </c>
      <c r="C22" s="94" t="s">
        <v>153</v>
      </c>
      <c r="D22" s="21"/>
    </row>
    <row r="23" spans="1:4" ht="11.25">
      <c r="A23" s="107"/>
      <c r="B23" s="92" t="s">
        <v>22</v>
      </c>
      <c r="C23" s="95" t="s">
        <v>155</v>
      </c>
      <c r="D23" s="77">
        <v>0</v>
      </c>
    </row>
    <row r="24" spans="1:4" ht="11.25">
      <c r="A24" s="107"/>
      <c r="B24" s="96" t="s">
        <v>23</v>
      </c>
      <c r="C24" s="95" t="s">
        <v>157</v>
      </c>
      <c r="D24" s="77"/>
    </row>
    <row r="25" spans="1:4" ht="12" thickBot="1">
      <c r="A25" s="97"/>
      <c r="B25" s="98" t="s">
        <v>15</v>
      </c>
      <c r="C25" s="99" t="s">
        <v>24</v>
      </c>
      <c r="D25" s="100"/>
    </row>
  </sheetData>
  <sheetProtection/>
  <mergeCells count="3">
    <mergeCell ref="B4:D4"/>
    <mergeCell ref="A9:A16"/>
    <mergeCell ref="A17:A24"/>
  </mergeCells>
  <dataValidations count="3">
    <dataValidation type="decimal" allowBlank="1" showInputMessage="1" showErrorMessage="1" sqref="D8">
      <formula1>0</formula1>
      <formula2>999999999999</formula2>
    </dataValidation>
    <dataValidation type="whole" allowBlank="1" showInputMessage="1" showErrorMessage="1" sqref="D9:D24">
      <formula1>0</formula1>
      <formula2>999999999999</formula2>
    </dataValidation>
    <dataValidation type="textLength" allowBlank="1" showInputMessage="1" showErrorMessage="1" sqref="D25">
      <formula1>0</formula1>
      <formula2>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8515625" style="1" customWidth="1"/>
    <col min="2" max="2" width="50.7109375" style="1" customWidth="1"/>
    <col min="3" max="3" width="40.7109375" style="1" customWidth="1"/>
    <col min="4" max="16384" width="9.140625" style="1" customWidth="1"/>
  </cols>
  <sheetData>
    <row r="1" spans="1:3" ht="11.25">
      <c r="A1" s="63" t="s">
        <v>122</v>
      </c>
      <c r="C1" s="45" t="s">
        <v>112</v>
      </c>
    </row>
    <row r="3" spans="1:3" ht="11.25">
      <c r="A3" s="64" t="s">
        <v>123</v>
      </c>
      <c r="B3" s="65"/>
      <c r="C3" s="66" t="s">
        <v>133</v>
      </c>
    </row>
    <row r="4" spans="1:3" ht="11.25" customHeight="1">
      <c r="A4" s="64" t="s">
        <v>124</v>
      </c>
      <c r="B4" s="67"/>
      <c r="C4" s="68" t="s">
        <v>125</v>
      </c>
    </row>
    <row r="5" spans="1:3" ht="11.25">
      <c r="A5" s="69"/>
      <c r="B5" s="69"/>
      <c r="C5" s="70"/>
    </row>
    <row r="6" ht="11.25">
      <c r="C6" s="86" t="s">
        <v>135</v>
      </c>
    </row>
    <row r="7" spans="1:17" ht="38.25" customHeight="1">
      <c r="A7" s="102" t="s">
        <v>132</v>
      </c>
      <c r="B7" s="103"/>
      <c r="C7" s="106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5"/>
      <c r="Q7" s="5"/>
    </row>
    <row r="8" spans="1:17" ht="12" thickBot="1">
      <c r="A8" s="2"/>
      <c r="B8" s="2"/>
      <c r="C8" s="2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</row>
    <row r="9" spans="1:17" ht="23.25" thickBot="1">
      <c r="A9" s="15" t="s">
        <v>0</v>
      </c>
      <c r="B9" s="16" t="s">
        <v>1</v>
      </c>
      <c r="C9" s="17" t="s">
        <v>3</v>
      </c>
      <c r="D9" s="3"/>
      <c r="E9" s="3"/>
      <c r="F9" s="3"/>
      <c r="G9" s="3"/>
      <c r="H9" s="3"/>
      <c r="I9" s="3"/>
      <c r="J9" s="5"/>
      <c r="K9" s="5"/>
      <c r="L9" s="5"/>
      <c r="M9" s="5"/>
      <c r="N9" s="5"/>
      <c r="O9" s="5"/>
      <c r="P9" s="5"/>
      <c r="Q9" s="5"/>
    </row>
    <row r="10" spans="1:17" ht="12" thickBot="1">
      <c r="A10" s="18">
        <v>1</v>
      </c>
      <c r="B10" s="19">
        <f>A10+1</f>
        <v>2</v>
      </c>
      <c r="C10" s="71">
        <f>B10+1</f>
        <v>3</v>
      </c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O10" s="5"/>
      <c r="P10" s="5"/>
      <c r="Q10" s="5"/>
    </row>
    <row r="11" spans="1:17" ht="22.5">
      <c r="A11" s="72">
        <v>1</v>
      </c>
      <c r="B11" s="73" t="s">
        <v>126</v>
      </c>
      <c r="C11" s="21">
        <v>0</v>
      </c>
      <c r="D11" s="3"/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  <c r="Q11" s="5"/>
    </row>
    <row r="12" spans="1:3" ht="22.5">
      <c r="A12" s="74">
        <v>2</v>
      </c>
      <c r="B12" s="73" t="s">
        <v>127</v>
      </c>
      <c r="C12" s="21">
        <v>0</v>
      </c>
    </row>
    <row r="13" spans="1:3" ht="22.5">
      <c r="A13" s="75">
        <v>3</v>
      </c>
      <c r="B13" s="76" t="s">
        <v>128</v>
      </c>
      <c r="C13" s="77">
        <v>0</v>
      </c>
    </row>
    <row r="14" spans="1:3" ht="33.75">
      <c r="A14" s="75">
        <v>4</v>
      </c>
      <c r="B14" s="76" t="s">
        <v>129</v>
      </c>
      <c r="C14" s="77">
        <v>0</v>
      </c>
    </row>
    <row r="15" spans="1:3" ht="22.5">
      <c r="A15" s="78">
        <v>5</v>
      </c>
      <c r="B15" s="79" t="s">
        <v>130</v>
      </c>
      <c r="C15" s="77">
        <v>5</v>
      </c>
    </row>
    <row r="16" spans="1:3" ht="23.25" thickBot="1">
      <c r="A16" s="80">
        <v>6</v>
      </c>
      <c r="B16" s="81" t="s">
        <v>131</v>
      </c>
      <c r="C16" s="82">
        <v>0</v>
      </c>
    </row>
    <row r="17" spans="1:3" ht="11.25">
      <c r="A17" s="83"/>
      <c r="B17" s="84"/>
      <c r="C17" s="85"/>
    </row>
    <row r="21" spans="2:3" ht="11.25">
      <c r="B21" s="108"/>
      <c r="C21" s="108"/>
    </row>
    <row r="22" spans="2:3" ht="11.25">
      <c r="B22" s="108"/>
      <c r="C22" s="108"/>
    </row>
  </sheetData>
  <sheetProtection/>
  <mergeCells count="2">
    <mergeCell ref="A7:C7"/>
    <mergeCell ref="B21:C22"/>
  </mergeCells>
  <dataValidations count="1">
    <dataValidation type="whole" allowBlank="1" showInputMessage="1" showErrorMessage="1" sqref="C11:C16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2012-04-02T11:08:11Z</cp:lastPrinted>
  <dcterms:created xsi:type="dcterms:W3CDTF">2010-12-06T09:10:43Z</dcterms:created>
  <dcterms:modified xsi:type="dcterms:W3CDTF">2012-04-02T11:12:30Z</dcterms:modified>
  <cp:category/>
  <cp:version/>
  <cp:contentType/>
  <cp:contentStatus/>
</cp:coreProperties>
</file>