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0050" tabRatio="694" activeTab="1"/>
  </bookViews>
  <sheets>
    <sheet name="Тарифы" sheetId="1" r:id="rId1"/>
    <sheet name="Показатели фин.хоз." sheetId="2" r:id="rId2"/>
    <sheet name="Характеристики товара(услуги)" sheetId="3" r:id="rId3"/>
    <sheet name="Доступ к товару( услуге)" sheetId="4" r:id="rId4"/>
  </sheets>
  <externalReferences>
    <externalReference r:id="rId7"/>
  </externalReferences>
  <definedNames>
    <definedName name="kind_of_activity" localSheetId="3">'[1]TEHSHEET'!$B$19:$B$21</definedName>
    <definedName name="kind_of_activity">'[1]TEHSHEET'!$B$19:$B$21</definedName>
    <definedName name="_xlnm.Print_Area" localSheetId="1">'Показатели фин.хоз.'!$A$1:$E$53</definedName>
  </definedNames>
  <calcPr fullCalcOnLoad="1"/>
</workbook>
</file>

<file path=xl/sharedStrings.xml><?xml version="1.0" encoding="utf-8"?>
<sst xmlns="http://schemas.openxmlformats.org/spreadsheetml/2006/main" count="252" uniqueCount="162">
  <si>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</si>
  <si>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</si>
  <si>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</si>
  <si>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</si>
  <si>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</si>
  <si>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</si>
  <si>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</si>
  <si>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</si>
  <si>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1</t>
  </si>
  <si>
    <t>Утвержденные тарифы на водоотведение, в том числе:</t>
  </si>
  <si>
    <t>одноставочный</t>
  </si>
  <si>
    <t>руб./куб. м</t>
  </si>
  <si>
    <t>Прочие потребители:</t>
  </si>
  <si>
    <t>2</t>
  </si>
  <si>
    <t>3</t>
  </si>
  <si>
    <t>4</t>
  </si>
  <si>
    <t>5</t>
  </si>
  <si>
    <t>3.1</t>
  </si>
  <si>
    <t>3.2</t>
  </si>
  <si>
    <t>3.3</t>
  </si>
  <si>
    <t>3.4</t>
  </si>
  <si>
    <t>3.5</t>
  </si>
  <si>
    <t>3.6</t>
  </si>
  <si>
    <t>3.7</t>
  </si>
  <si>
    <t>Комментарии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</si>
  <si>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</si>
  <si>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</si>
  <si>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</si>
  <si>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</si>
  <si>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</si>
  <si>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</si>
  <si>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</si>
  <si>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</si>
  <si>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</si>
  <si>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</si>
  <si>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вид регулируемой деятельности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</si>
  <si>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</si>
  <si>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</si>
  <si>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</si>
  <si>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 (тыс. рублей), включающей:</t>
  </si>
  <si>
    <t>расходы на оплату услуг по перекачке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</si>
  <si>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</si>
  <si>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</si>
  <si>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</si>
  <si>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</t>
  </si>
  <si>
    <t>3.2.2</t>
  </si>
  <si>
    <t>объем приобретенной электрической энергии</t>
  </si>
  <si>
    <t>тыс. кВт*ч</t>
  </si>
  <si>
    <t>Реагенты</t>
  </si>
  <si>
    <t>3.3.1</t>
  </si>
  <si>
    <t>Количество использованного реагента, в т.ч.: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</si>
  <si>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</si>
  <si>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</si>
  <si>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</si>
  <si>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</si>
  <si>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</si>
  <si>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</si>
  <si>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</si>
  <si>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</si>
  <si>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</si>
  <si>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</si>
  <si>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</si>
  <si>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</si>
  <si>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</si>
  <si>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</si>
  <si>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</si>
  <si>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</si>
  <si>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расходы на оплату труда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</si>
  <si>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</si>
  <si>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</si>
  <si>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аренда имущества, используемого в технологическом процессе</t>
  </si>
  <si>
    <t>3.8</t>
  </si>
  <si>
    <t>общепроизводственные (цеховые) расходы</t>
  </si>
  <si>
    <t>3.8.1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</si>
  <si>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</si>
  <si>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</si>
  <si>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</si>
  <si>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</si>
  <si>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</si>
  <si>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</si>
  <si>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</si>
  <si>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Ремонт и техническое обслуживание основных средств, в том числе:</t>
  </si>
  <si>
    <t>3.10.1</t>
  </si>
  <si>
    <t>капитальный ремонт основных средств</t>
  </si>
  <si>
    <t>3.10.2</t>
  </si>
  <si>
    <t>заработная плата ремонтного персонала</t>
  </si>
  <si>
    <t>3.10.3</t>
  </si>
  <si>
    <t>среднемесячная оплата труда рабочего 1 разряда</t>
  </si>
  <si>
    <t>3.10.4</t>
  </si>
  <si>
    <t>численность ремонтного персонала на конец отчетного периода</t>
  </si>
  <si>
    <t>чел</t>
  </si>
  <si>
    <t>3.10.5</t>
  </si>
  <si>
    <t>отчисления на соц.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</si>
  <si>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</si>
  <si>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</si>
  <si>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</si>
  <si>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изменение стоимости основных фондов, в том числе за счет ввода (вывода) из эксплуатации</t>
  </si>
  <si>
    <t>объем сточных вод, принятых от потребителей оказываемых услуг</t>
  </si>
  <si>
    <t>тыс.куб.м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</si>
  <si>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</si>
  <si>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</si>
  <si>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</si>
  <si>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км</t>
  </si>
  <si>
    <t>протяженность напорных канализационных сетей (в однотрубном исчислении)</t>
  </si>
  <si>
    <t>количество насосных станций</t>
  </si>
  <si>
    <t>ед.</t>
  </si>
  <si>
    <t>количество очистных сооружений</t>
  </si>
  <si>
    <t>среднесписочная численность основного производственного персонала</t>
  </si>
  <si>
    <t>п.45 Стандарта раскрытия информации</t>
  </si>
  <si>
    <t>п.47 Стандарта раскрытия информации</t>
  </si>
  <si>
    <t>Оказание услуг в сфере водоотведения и очистки сточных вод</t>
  </si>
  <si>
    <t>ВОДООТВЕДЕНИЕ</t>
  </si>
  <si>
    <t>Управление по тарифному регулированию Мурманской области</t>
  </si>
  <si>
    <t>известь негашеная</t>
  </si>
  <si>
    <t>г. Мончегорск</t>
  </si>
  <si>
    <t>-</t>
  </si>
  <si>
    <t>54/3 от 29.11.2011г</t>
  </si>
  <si>
    <t>01.01.2012г</t>
  </si>
  <si>
    <t>01.07.2012г</t>
  </si>
  <si>
    <t>01.09.2012г</t>
  </si>
  <si>
    <t>Плановые на 2012г (учтенные в тарифе)</t>
  </si>
  <si>
    <t>Информация о тарифах на услуги ОАО "Кольская ГМК" по водоотведению на 2012год пл. Мончегорск</t>
  </si>
  <si>
    <t>п.51 Стандарта раскрытия информации</t>
  </si>
  <si>
    <t>Исполнитель</t>
  </si>
  <si>
    <t>ЦЭО</t>
  </si>
  <si>
    <t>Срок предоставления</t>
  </si>
  <si>
    <t>ежеквартально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</si>
  <si>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на пл. Мончегорск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</si>
  <si>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</si>
  <si>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</si>
  <si>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</si>
  <si>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</si>
  <si>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</si>
  <si>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Справочно: количество выданных техусловий на подключение</t>
  </si>
  <si>
    <t>за период с 01.01.2012 по 31.12.2012</t>
  </si>
  <si>
    <t>Информация об основных показателях финансово-хозяйственной деятельности ОАО "Кольская ГМК"   по водоотведению г. Мончегорск, включая структуру основных производственных затрат (в части регулируемой деятельности)</t>
  </si>
  <si>
    <t>Фактические 2012г</t>
  </si>
  <si>
    <t>расходы из  прибыли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вод, налоги</t>
  </si>
  <si>
    <t>п.48 Стандарта раскрытия информации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</si>
  <si>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</si>
  <si>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п.48</t>
  </si>
  <si>
    <t>Значение (фактические)</t>
  </si>
  <si>
    <t>а</t>
  </si>
  <si>
    <t>показатель аварийности на канализационных сетях (количество засоров для самотечных сетей (единиц на км))</t>
  </si>
  <si>
    <t>б</t>
  </si>
  <si>
    <t>общее количество проведенных проб на сбросе очищенных (частично очищенных) сточных вод по следующим показателям:</t>
  </si>
  <si>
    <t>2.1</t>
  </si>
  <si>
    <t>взвешенные вещества</t>
  </si>
  <si>
    <t>2.2</t>
  </si>
  <si>
    <t>БПК</t>
  </si>
  <si>
    <t>2.3</t>
  </si>
  <si>
    <t>аммоний-ион</t>
  </si>
  <si>
    <t>2.4</t>
  </si>
  <si>
    <t>нитрит-анион</t>
  </si>
  <si>
    <t>2.5</t>
  </si>
  <si>
    <t>фосфаты (по Р)</t>
  </si>
  <si>
    <t>2.6</t>
  </si>
  <si>
    <t>нефтепродукты</t>
  </si>
  <si>
    <t>2.7</t>
  </si>
  <si>
    <t>микробиология</t>
  </si>
  <si>
    <t>в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</si>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</sst>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"/>
    <numFmt numFmtId="167" formatCode="0.0"/>
    <numFmt numFmtId="168" formatCode="#,##0.0"/>
    <numFmt numFmtId="169" formatCode="#,##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sz val="9"/>
      <color indexed="10"/>
      <name val="Tahoma"/>
      <family val="2"/>
    </font>
    <font>
      <sz val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wrapText="1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19" xfId="0" applyFont="1" applyFill="1" applyBorder="1" applyAlignment="1" applyProtection="1">
      <alignment horizontal="center" wrapText="1"/>
      <protection/>
    </xf>
    <xf numFmtId="0" fontId="2" fillId="0" borderId="12" xfId="0" applyFont="1" applyFill="1" applyBorder="1" applyAlignment="1" applyProtection="1">
      <alignment horizontal="left" vertical="center" wrapText="1" indent="2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4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left" vertical="center" wrapText="1" indent="2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4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wrapText="1"/>
      <protection/>
    </xf>
    <xf numFmtId="0" fontId="3" fillId="0" borderId="26" xfId="0" applyFont="1" applyFill="1" applyBorder="1" applyAlignment="1" applyProtection="1">
      <alignment horizontal="center" wrapText="1"/>
      <protection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49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left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4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left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4" fontId="2" fillId="0" borderId="26" xfId="0" applyNumberFormat="1" applyFont="1" applyFill="1" applyBorder="1" applyAlignment="1" applyProtection="1">
      <alignment horizontal="center" vertical="center"/>
      <protection locked="0"/>
    </xf>
    <xf numFmtId="4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left" vertical="center" wrapText="1" indent="1"/>
      <protection/>
    </xf>
    <xf numFmtId="2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left" vertical="center" wrapText="1" indent="2"/>
      <protection/>
    </xf>
    <xf numFmtId="0" fontId="2" fillId="0" borderId="37" xfId="0" applyFont="1" applyFill="1" applyBorder="1" applyAlignment="1" applyProtection="1">
      <alignment horizontal="left" vertical="center" wrapText="1" indent="3"/>
      <protection/>
    </xf>
    <xf numFmtId="165" fontId="2" fillId="0" borderId="26" xfId="0" applyNumberFormat="1" applyFont="1" applyFill="1" applyBorder="1" applyAlignment="1" applyProtection="1">
      <alignment horizontal="center" vertical="center"/>
      <protection locked="0"/>
    </xf>
    <xf numFmtId="3" fontId="2" fillId="0" borderId="26" xfId="0" applyNumberFormat="1" applyFont="1" applyFill="1" applyBorder="1" applyAlignment="1" applyProtection="1">
      <alignment horizontal="center" vertical="center"/>
      <protection locked="0"/>
    </xf>
    <xf numFmtId="4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vertical="center" wrapText="1"/>
      <protection/>
    </xf>
    <xf numFmtId="0" fontId="2" fillId="0" borderId="38" xfId="0" applyFont="1" applyFill="1" applyBorder="1" applyAlignment="1" applyProtection="1">
      <alignment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4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 horizontal="left"/>
      <protection/>
    </xf>
    <xf numFmtId="0" fontId="2" fillId="0" borderId="18" xfId="0" applyFont="1" applyFill="1" applyBorder="1" applyAlignment="1" applyProtection="1">
      <alignment wrapText="1"/>
      <protection/>
    </xf>
    <xf numFmtId="0" fontId="2" fillId="0" borderId="18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5" fillId="0" borderId="39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3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 vertical="center" wrapText="1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vertical="center" wrapText="1"/>
      <protection/>
    </xf>
    <xf numFmtId="3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top"/>
      <protection/>
    </xf>
    <xf numFmtId="0" fontId="2" fillId="0" borderId="0" xfId="0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vertical="center"/>
      <protection/>
    </xf>
    <xf numFmtId="0" fontId="2" fillId="32" borderId="42" xfId="0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32" borderId="0" xfId="0" applyFont="1" applyFill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32" borderId="14" xfId="0" applyFont="1" applyFill="1" applyBorder="1" applyAlignment="1" applyProtection="1">
      <alignment horizontal="center" vertical="center" wrapText="1"/>
      <protection/>
    </xf>
    <xf numFmtId="0" fontId="3" fillId="32" borderId="30" xfId="0" applyFont="1" applyFill="1" applyBorder="1" applyAlignment="1" applyProtection="1">
      <alignment horizontal="center" vertical="center" wrapText="1"/>
      <protection/>
    </xf>
    <xf numFmtId="0" fontId="3" fillId="32" borderId="31" xfId="0" applyFont="1" applyFill="1" applyBorder="1" applyAlignment="1" applyProtection="1">
      <alignment horizontal="center" vertical="center" wrapText="1"/>
      <protection/>
    </xf>
    <xf numFmtId="0" fontId="3" fillId="32" borderId="32" xfId="0" applyFont="1" applyFill="1" applyBorder="1" applyAlignment="1" applyProtection="1">
      <alignment horizontal="center" vertical="center" wrapText="1"/>
      <protection/>
    </xf>
    <xf numFmtId="0" fontId="2" fillId="32" borderId="18" xfId="0" applyFont="1" applyFill="1" applyBorder="1" applyAlignment="1" applyProtection="1">
      <alignment horizontal="center" vertical="center" wrapText="1"/>
      <protection/>
    </xf>
    <xf numFmtId="0" fontId="5" fillId="32" borderId="43" xfId="0" applyFont="1" applyFill="1" applyBorder="1" applyAlignment="1" applyProtection="1">
      <alignment horizontal="center" vertical="center" wrapText="1"/>
      <protection/>
    </xf>
    <xf numFmtId="0" fontId="5" fillId="32" borderId="35" xfId="0" applyFont="1" applyFill="1" applyBorder="1" applyAlignment="1" applyProtection="1">
      <alignment horizontal="center" vertical="center" wrapText="1"/>
      <protection/>
    </xf>
    <xf numFmtId="0" fontId="5" fillId="32" borderId="39" xfId="0" applyFont="1" applyFill="1" applyBorder="1" applyAlignment="1" applyProtection="1">
      <alignment horizontal="center" vertical="center" wrapText="1"/>
      <protection/>
    </xf>
    <xf numFmtId="0" fontId="2" fillId="32" borderId="18" xfId="0" applyFont="1" applyFill="1" applyBorder="1" applyAlignment="1" applyProtection="1">
      <alignment horizontal="center" vertical="center"/>
      <protection/>
    </xf>
    <xf numFmtId="49" fontId="2" fillId="32" borderId="10" xfId="0" applyNumberFormat="1" applyFont="1" applyFill="1" applyBorder="1" applyAlignment="1" applyProtection="1">
      <alignment horizontal="center" vertical="center"/>
      <protection/>
    </xf>
    <xf numFmtId="0" fontId="2" fillId="32" borderId="25" xfId="0" applyFont="1" applyFill="1" applyBorder="1" applyAlignment="1" applyProtection="1">
      <alignment vertical="center" wrapText="1"/>
      <protection/>
    </xf>
    <xf numFmtId="0" fontId="2" fillId="32" borderId="25" xfId="0" applyFont="1" applyFill="1" applyBorder="1" applyAlignment="1" applyProtection="1">
      <alignment horizontal="left" vertical="center" wrapText="1" indent="1"/>
      <protection/>
    </xf>
    <xf numFmtId="0" fontId="2" fillId="32" borderId="18" xfId="0" applyFont="1" applyFill="1" applyBorder="1" applyAlignment="1" applyProtection="1">
      <alignment horizontal="left" vertical="center" wrapText="1" indent="1"/>
      <protection/>
    </xf>
    <xf numFmtId="49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32" borderId="42" xfId="0" applyFont="1" applyFill="1" applyBorder="1" applyAlignment="1" applyProtection="1">
      <alignment horizontal="right" vertical="top"/>
      <protection/>
    </xf>
    <xf numFmtId="49" fontId="2" fillId="32" borderId="33" xfId="0" applyNumberFormat="1" applyFont="1" applyFill="1" applyBorder="1" applyAlignment="1" applyProtection="1">
      <alignment horizontal="center" vertical="center"/>
      <protection/>
    </xf>
    <xf numFmtId="0" fontId="2" fillId="32" borderId="35" xfId="0" applyFont="1" applyFill="1" applyBorder="1" applyAlignment="1" applyProtection="1">
      <alignment horizontal="left" vertical="center" wrapText="1" indent="1"/>
      <protection/>
    </xf>
    <xf numFmtId="3" fontId="2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33" borderId="37" xfId="0" applyFont="1" applyFill="1" applyBorder="1" applyAlignment="1" applyProtection="1">
      <alignment horizontal="center" vertical="center" wrapText="1"/>
      <protection/>
    </xf>
    <xf numFmtId="0" fontId="3" fillId="33" borderId="44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2" fillId="32" borderId="18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4" fontId="2" fillId="0" borderId="19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VO(v3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13"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zoomScalePageLayoutView="0" workbookViewId="0" topLeftCell="A1">
      <selection activeCell="A4" sqref="A4:G4"/>
    </sheetView>
  </sheetViews>
  <sheetFormatPr defaultColWidth="9.140625" defaultRowHeight="12" customHeight="1"/>
  <cols>
    <col min="1" max="1" width="50.7109375" style="1" customWidth="1"/>
    <col min="2" max="2" width="15.7109375" style="1" customWidth="1"/>
    <col min="3" max="6" width="20.7109375" style="1" customWidth="1"/>
    <col min="7" max="7" width="40.7109375" style="1" customWidth="1"/>
    <col min="8" max="8" width="2.7109375" style="1" customWidth="1"/>
    <col min="9" max="16384" width="9.140625" style="1" customWidth="1"/>
  </cols>
  <sheetData>
    <row r="1" spans="1:7" ht="12" customHeight="1">
      <c r="A1" s="1" t="s">
        <v>108</v>
      </c>
      <c r="G1" s="11" t="s">
        <v>111</v>
      </c>
    </row>
    <row r="2" ht="12" customHeight="1">
      <c r="G2" s="11" t="s">
        <v>114</v>
      </c>
    </row>
    <row r="4" spans="1:23" ht="12" customHeight="1">
      <c r="A4" s="114" t="s">
        <v>121</v>
      </c>
      <c r="B4" s="115"/>
      <c r="C4" s="115"/>
      <c r="D4" s="115"/>
      <c r="E4" s="115"/>
      <c r="F4" s="115"/>
      <c r="G4" s="115"/>
      <c r="H4" s="12"/>
      <c r="I4" s="12"/>
      <c r="J4" s="12"/>
      <c r="K4" s="12"/>
      <c r="L4" s="12"/>
      <c r="M4" s="12"/>
      <c r="N4" s="12"/>
      <c r="O4" s="12"/>
      <c r="P4" s="4"/>
      <c r="Q4" s="4"/>
      <c r="R4" s="4"/>
      <c r="S4" s="4"/>
      <c r="T4" s="4"/>
      <c r="U4" s="4"/>
      <c r="V4" s="4"/>
      <c r="W4" s="4"/>
    </row>
    <row r="5" spans="1:23" ht="12" customHeight="1" thickBot="1">
      <c r="A5" s="13"/>
      <c r="B5" s="13"/>
      <c r="C5" s="13"/>
      <c r="D5" s="13"/>
      <c r="E5" s="13"/>
      <c r="F5" s="13"/>
      <c r="G5" s="13"/>
      <c r="H5" s="3"/>
      <c r="I5" s="3"/>
      <c r="J5" s="3"/>
      <c r="K5" s="3"/>
      <c r="L5" s="3"/>
      <c r="M5" s="3"/>
      <c r="N5" s="3"/>
      <c r="O5" s="3"/>
      <c r="P5" s="4"/>
      <c r="Q5" s="4"/>
      <c r="R5" s="4"/>
      <c r="S5" s="4"/>
      <c r="T5" s="4"/>
      <c r="U5" s="4"/>
      <c r="V5" s="4"/>
      <c r="W5" s="4"/>
    </row>
    <row r="6" spans="1:23" ht="30" customHeight="1" thickBot="1">
      <c r="A6" s="14" t="s">
        <v>1</v>
      </c>
      <c r="B6" s="15" t="s">
        <v>2</v>
      </c>
      <c r="C6" s="15" t="s">
        <v>3</v>
      </c>
      <c r="D6" s="16" t="s">
        <v>4</v>
      </c>
      <c r="E6" s="16" t="s">
        <v>5</v>
      </c>
      <c r="F6" s="15" t="s">
        <v>6</v>
      </c>
      <c r="G6" s="17" t="s">
        <v>7</v>
      </c>
      <c r="H6" s="3"/>
      <c r="I6" s="3"/>
      <c r="J6" s="3"/>
      <c r="K6" s="3"/>
      <c r="L6" s="3"/>
      <c r="M6" s="3"/>
      <c r="N6" s="3"/>
      <c r="O6" s="3"/>
      <c r="P6" s="4"/>
      <c r="Q6" s="4"/>
      <c r="R6" s="4"/>
      <c r="S6" s="4"/>
      <c r="T6" s="4"/>
      <c r="U6" s="4"/>
      <c r="V6" s="4"/>
      <c r="W6" s="4"/>
    </row>
    <row r="7" spans="1:23" ht="12" customHeight="1">
      <c r="A7" s="32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4">
        <v>7</v>
      </c>
      <c r="H7" s="3"/>
      <c r="I7" s="3"/>
      <c r="J7" s="3"/>
      <c r="K7" s="3"/>
      <c r="L7" s="3"/>
      <c r="M7" s="3"/>
      <c r="N7" s="3"/>
      <c r="O7" s="3"/>
      <c r="P7" s="4"/>
      <c r="Q7" s="4"/>
      <c r="R7" s="4"/>
      <c r="S7" s="4"/>
      <c r="T7" s="4"/>
      <c r="U7" s="4"/>
      <c r="V7" s="4"/>
      <c r="W7" s="4"/>
    </row>
    <row r="8" spans="1:18" ht="20.25" customHeight="1">
      <c r="A8" s="9" t="s">
        <v>9</v>
      </c>
      <c r="B8" s="2"/>
      <c r="C8" s="30"/>
      <c r="D8" s="30"/>
      <c r="E8" s="30"/>
      <c r="F8" s="30"/>
      <c r="G8" s="31"/>
      <c r="H8" s="3"/>
      <c r="I8" s="3"/>
      <c r="J8" s="3"/>
      <c r="K8" s="4"/>
      <c r="L8" s="4"/>
      <c r="M8" s="4"/>
      <c r="N8" s="4"/>
      <c r="O8" s="4"/>
      <c r="P8" s="4"/>
      <c r="Q8" s="4"/>
      <c r="R8" s="4"/>
    </row>
    <row r="9" spans="1:18" ht="12" customHeight="1">
      <c r="A9" s="10" t="s">
        <v>12</v>
      </c>
      <c r="B9" s="2"/>
      <c r="C9" s="18"/>
      <c r="D9" s="18"/>
      <c r="E9" s="18"/>
      <c r="F9" s="18"/>
      <c r="G9" s="19"/>
      <c r="H9" s="3"/>
      <c r="I9" s="3"/>
      <c r="J9" s="3"/>
      <c r="K9" s="4"/>
      <c r="L9" s="4"/>
      <c r="M9" s="4"/>
      <c r="N9" s="4"/>
      <c r="O9" s="4"/>
      <c r="P9" s="4"/>
      <c r="Q9" s="4"/>
      <c r="R9" s="4"/>
    </row>
    <row r="10" spans="1:18" ht="26.25" customHeight="1">
      <c r="A10" s="20" t="s">
        <v>10</v>
      </c>
      <c r="B10" s="21" t="s">
        <v>11</v>
      </c>
      <c r="C10" s="22">
        <v>30.13</v>
      </c>
      <c r="D10" s="22" t="s">
        <v>117</v>
      </c>
      <c r="E10" s="23">
        <v>41090</v>
      </c>
      <c r="F10" s="22" t="s">
        <v>116</v>
      </c>
      <c r="G10" s="24" t="s">
        <v>112</v>
      </c>
      <c r="H10" s="3"/>
      <c r="I10" s="3"/>
      <c r="J10" s="3"/>
      <c r="K10" s="4"/>
      <c r="L10" s="4"/>
      <c r="M10" s="4"/>
      <c r="N10" s="4"/>
      <c r="O10" s="4"/>
      <c r="P10" s="4"/>
      <c r="Q10" s="4"/>
      <c r="R10" s="4"/>
    </row>
    <row r="11" spans="1:18" ht="26.25" customHeight="1">
      <c r="A11" s="20" t="s">
        <v>10</v>
      </c>
      <c r="B11" s="21" t="s">
        <v>11</v>
      </c>
      <c r="C11" s="22">
        <v>31.93</v>
      </c>
      <c r="D11" s="22" t="s">
        <v>118</v>
      </c>
      <c r="E11" s="23">
        <v>41152</v>
      </c>
      <c r="F11" s="22" t="s">
        <v>116</v>
      </c>
      <c r="G11" s="24" t="s">
        <v>112</v>
      </c>
      <c r="H11" s="3"/>
      <c r="I11" s="3"/>
      <c r="J11" s="3"/>
      <c r="K11" s="4"/>
      <c r="L11" s="4"/>
      <c r="M11" s="4"/>
      <c r="N11" s="4"/>
      <c r="O11" s="4"/>
      <c r="P11" s="4"/>
      <c r="Q11" s="4"/>
      <c r="R11" s="4"/>
    </row>
    <row r="12" spans="1:18" ht="26.25" customHeight="1" thickBot="1">
      <c r="A12" s="25" t="s">
        <v>10</v>
      </c>
      <c r="B12" s="26" t="s">
        <v>11</v>
      </c>
      <c r="C12" s="27">
        <v>33.72</v>
      </c>
      <c r="D12" s="27" t="s">
        <v>119</v>
      </c>
      <c r="E12" s="28">
        <v>41274</v>
      </c>
      <c r="F12" s="27" t="s">
        <v>116</v>
      </c>
      <c r="G12" s="29" t="s">
        <v>112</v>
      </c>
      <c r="H12" s="3"/>
      <c r="I12" s="3"/>
      <c r="J12" s="3"/>
      <c r="K12" s="4"/>
      <c r="L12" s="4"/>
      <c r="M12" s="4"/>
      <c r="N12" s="4"/>
      <c r="O12" s="4"/>
      <c r="P12" s="4"/>
      <c r="Q12" s="4"/>
      <c r="R12" s="4"/>
    </row>
  </sheetData>
  <sheetProtection/>
  <mergeCells count="1"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53"/>
  <sheetViews>
    <sheetView tabSelected="1" view="pageBreakPreview" zoomScaleSheetLayoutView="100" zoomScalePageLayoutView="0" workbookViewId="0" topLeftCell="A1">
      <selection activeCell="H68" sqref="H68"/>
    </sheetView>
  </sheetViews>
  <sheetFormatPr defaultColWidth="9.140625" defaultRowHeight="15"/>
  <cols>
    <col min="1" max="1" width="8.8515625" style="1" customWidth="1"/>
    <col min="2" max="2" width="65.8515625" style="1" customWidth="1"/>
    <col min="3" max="3" width="10.421875" style="1" customWidth="1"/>
    <col min="4" max="4" width="21.140625" style="1" customWidth="1"/>
    <col min="5" max="5" width="20.00390625" style="1" customWidth="1"/>
    <col min="6" max="16384" width="9.140625" style="1" customWidth="1"/>
  </cols>
  <sheetData>
    <row r="1" spans="1:4" ht="12" customHeight="1">
      <c r="A1" s="8" t="s">
        <v>109</v>
      </c>
      <c r="D1" s="11" t="s">
        <v>111</v>
      </c>
    </row>
    <row r="2" ht="11.25">
      <c r="D2" s="11" t="s">
        <v>114</v>
      </c>
    </row>
    <row r="4" spans="1:4" ht="39" customHeight="1">
      <c r="A4" s="114" t="s">
        <v>135</v>
      </c>
      <c r="B4" s="115"/>
      <c r="C4" s="115"/>
      <c r="D4" s="116"/>
    </row>
    <row r="5" spans="1:4" ht="12" thickBot="1">
      <c r="A5" s="13"/>
      <c r="B5" s="13"/>
      <c r="C5" s="13"/>
      <c r="D5" s="13"/>
    </row>
    <row r="6" spans="1:5" ht="23.25" thickBot="1">
      <c r="A6" s="35" t="s">
        <v>0</v>
      </c>
      <c r="B6" s="36" t="s">
        <v>1</v>
      </c>
      <c r="C6" s="36" t="s">
        <v>2</v>
      </c>
      <c r="D6" s="37" t="s">
        <v>120</v>
      </c>
      <c r="E6" s="37" t="s">
        <v>136</v>
      </c>
    </row>
    <row r="7" spans="1:5" ht="12" thickBot="1">
      <c r="A7" s="38">
        <v>1</v>
      </c>
      <c r="B7" s="39">
        <f>A7+1</f>
        <v>2</v>
      </c>
      <c r="C7" s="40">
        <f>B7+1</f>
        <v>3</v>
      </c>
      <c r="D7" s="41">
        <f>C7+1</f>
        <v>4</v>
      </c>
      <c r="E7" s="41">
        <f>D7+1</f>
        <v>5</v>
      </c>
    </row>
    <row r="8" spans="1:5" ht="34.5" customHeight="1">
      <c r="A8" s="42" t="s">
        <v>8</v>
      </c>
      <c r="B8" s="43" t="s">
        <v>35</v>
      </c>
      <c r="C8" s="44" t="s">
        <v>36</v>
      </c>
      <c r="D8" s="45" t="s">
        <v>110</v>
      </c>
      <c r="E8" s="45" t="s">
        <v>110</v>
      </c>
    </row>
    <row r="9" spans="1:5" ht="23.25" customHeight="1">
      <c r="A9" s="6" t="s">
        <v>13</v>
      </c>
      <c r="B9" s="46" t="s">
        <v>37</v>
      </c>
      <c r="C9" s="47" t="s">
        <v>38</v>
      </c>
      <c r="D9" s="48">
        <v>3790.5116865912237</v>
      </c>
      <c r="E9" s="48">
        <v>3503.956460000001</v>
      </c>
    </row>
    <row r="10" spans="1:5" ht="22.5">
      <c r="A10" s="6" t="s">
        <v>14</v>
      </c>
      <c r="B10" s="46" t="s">
        <v>39</v>
      </c>
      <c r="C10" s="47" t="s">
        <v>38</v>
      </c>
      <c r="D10" s="49">
        <v>3565.3116865912234</v>
      </c>
      <c r="E10" s="122">
        <v>3656.0698336151813</v>
      </c>
    </row>
    <row r="11" spans="1:5" ht="22.5">
      <c r="A11" s="6" t="s">
        <v>17</v>
      </c>
      <c r="B11" s="50" t="s">
        <v>40</v>
      </c>
      <c r="C11" s="47" t="s">
        <v>38</v>
      </c>
      <c r="D11" s="51" t="s">
        <v>115</v>
      </c>
      <c r="E11" s="51"/>
    </row>
    <row r="12" spans="1:5" ht="33.75">
      <c r="A12" s="5" t="s">
        <v>18</v>
      </c>
      <c r="B12" s="50" t="s">
        <v>41</v>
      </c>
      <c r="C12" s="47" t="s">
        <v>38</v>
      </c>
      <c r="D12" s="48">
        <v>56.13777386413543</v>
      </c>
      <c r="E12" s="48">
        <v>41.473813719240454</v>
      </c>
    </row>
    <row r="13" spans="1:5" ht="11.25">
      <c r="A13" s="5" t="s">
        <v>42</v>
      </c>
      <c r="B13" s="52" t="s">
        <v>43</v>
      </c>
      <c r="C13" s="47" t="s">
        <v>44</v>
      </c>
      <c r="D13" s="48">
        <v>1673.9</v>
      </c>
      <c r="E13" s="48">
        <v>1426.22</v>
      </c>
    </row>
    <row r="14" spans="1:5" ht="11.25">
      <c r="A14" s="5" t="s">
        <v>45</v>
      </c>
      <c r="B14" s="52" t="s">
        <v>46</v>
      </c>
      <c r="C14" s="47" t="s">
        <v>47</v>
      </c>
      <c r="D14" s="48">
        <v>33.53711324698932</v>
      </c>
      <c r="E14" s="48">
        <v>29.07953451728377</v>
      </c>
    </row>
    <row r="15" spans="1:5" ht="11.25">
      <c r="A15" s="5" t="s">
        <v>19</v>
      </c>
      <c r="B15" s="50" t="s">
        <v>48</v>
      </c>
      <c r="C15" s="47" t="s">
        <v>38</v>
      </c>
      <c r="D15" s="48">
        <v>532.1419650036864</v>
      </c>
      <c r="E15" s="48">
        <v>708.4626723258199</v>
      </c>
    </row>
    <row r="16" spans="1:5" ht="11.25">
      <c r="A16" s="5" t="s">
        <v>49</v>
      </c>
      <c r="B16" s="52" t="s">
        <v>50</v>
      </c>
      <c r="C16" s="47" t="s">
        <v>51</v>
      </c>
      <c r="D16" s="49">
        <v>147.2402918200409</v>
      </c>
      <c r="E16" s="49">
        <v>145.45343926494462</v>
      </c>
    </row>
    <row r="17" spans="1:5" ht="11.25">
      <c r="A17" s="5" t="s">
        <v>52</v>
      </c>
      <c r="B17" s="53" t="s">
        <v>53</v>
      </c>
      <c r="C17" s="47" t="s">
        <v>51</v>
      </c>
      <c r="D17" s="51" t="s">
        <v>115</v>
      </c>
      <c r="E17" s="51"/>
    </row>
    <row r="18" spans="1:5" ht="11.25">
      <c r="A18" s="5" t="s">
        <v>54</v>
      </c>
      <c r="B18" s="53" t="s">
        <v>55</v>
      </c>
      <c r="C18" s="47" t="s">
        <v>51</v>
      </c>
      <c r="D18" s="51" t="s">
        <v>115</v>
      </c>
      <c r="E18" s="51"/>
    </row>
    <row r="19" spans="1:5" ht="11.25">
      <c r="A19" s="5" t="s">
        <v>56</v>
      </c>
      <c r="B19" s="53" t="s">
        <v>57</v>
      </c>
      <c r="C19" s="47" t="s">
        <v>51</v>
      </c>
      <c r="D19" s="51" t="s">
        <v>115</v>
      </c>
      <c r="E19" s="51"/>
    </row>
    <row r="20" spans="1:5" ht="11.25">
      <c r="A20" s="5" t="s">
        <v>58</v>
      </c>
      <c r="B20" s="53" t="s">
        <v>59</v>
      </c>
      <c r="C20" s="47" t="s">
        <v>51</v>
      </c>
      <c r="D20" s="51" t="s">
        <v>115</v>
      </c>
      <c r="E20" s="51"/>
    </row>
    <row r="21" spans="1:5" ht="11.25">
      <c r="A21" s="5" t="s">
        <v>60</v>
      </c>
      <c r="B21" s="53" t="s">
        <v>61</v>
      </c>
      <c r="C21" s="47" t="s">
        <v>51</v>
      </c>
      <c r="D21" s="51" t="s">
        <v>115</v>
      </c>
      <c r="E21" s="51"/>
    </row>
    <row r="22" spans="1:5" ht="11.25">
      <c r="A22" s="5" t="s">
        <v>62</v>
      </c>
      <c r="B22" s="53" t="s">
        <v>63</v>
      </c>
      <c r="C22" s="47" t="s">
        <v>51</v>
      </c>
      <c r="D22" s="51" t="s">
        <v>115</v>
      </c>
      <c r="E22" s="51"/>
    </row>
    <row r="23" spans="1:5" ht="11.25">
      <c r="A23" s="5" t="s">
        <v>64</v>
      </c>
      <c r="B23" s="53" t="s">
        <v>65</v>
      </c>
      <c r="C23" s="47" t="s">
        <v>51</v>
      </c>
      <c r="D23" s="51" t="s">
        <v>115</v>
      </c>
      <c r="E23" s="51"/>
    </row>
    <row r="24" spans="1:5" ht="11.25">
      <c r="A24" s="5" t="s">
        <v>66</v>
      </c>
      <c r="B24" s="53" t="s">
        <v>113</v>
      </c>
      <c r="C24" s="47" t="s">
        <v>51</v>
      </c>
      <c r="D24" s="48">
        <v>147.2402918200409</v>
      </c>
      <c r="E24" s="48">
        <v>145.45343926494462</v>
      </c>
    </row>
    <row r="25" spans="1:5" ht="11.25">
      <c r="A25" s="5" t="s">
        <v>20</v>
      </c>
      <c r="B25" s="50" t="s">
        <v>67</v>
      </c>
      <c r="C25" s="47" t="s">
        <v>38</v>
      </c>
      <c r="D25" s="48">
        <v>209.85820533739712</v>
      </c>
      <c r="E25" s="48">
        <v>230.13586065359246</v>
      </c>
    </row>
    <row r="26" spans="1:5" ht="22.5">
      <c r="A26" s="5" t="s">
        <v>21</v>
      </c>
      <c r="B26" s="50" t="s">
        <v>68</v>
      </c>
      <c r="C26" s="47" t="s">
        <v>38</v>
      </c>
      <c r="D26" s="48">
        <v>74.0799464841012</v>
      </c>
      <c r="E26" s="48">
        <v>64.1601826383586</v>
      </c>
    </row>
    <row r="27" spans="1:5" ht="11.25">
      <c r="A27" s="5" t="s">
        <v>22</v>
      </c>
      <c r="B27" s="50" t="s">
        <v>69</v>
      </c>
      <c r="C27" s="47" t="s">
        <v>38</v>
      </c>
      <c r="D27" s="48">
        <v>104.99344264939785</v>
      </c>
      <c r="E27" s="48">
        <v>95.39167104113179</v>
      </c>
    </row>
    <row r="28" spans="1:5" ht="11.25">
      <c r="A28" s="5" t="s">
        <v>23</v>
      </c>
      <c r="B28" s="50" t="s">
        <v>70</v>
      </c>
      <c r="C28" s="47" t="s">
        <v>38</v>
      </c>
      <c r="D28" s="51" t="s">
        <v>115</v>
      </c>
      <c r="E28" s="51"/>
    </row>
    <row r="29" spans="1:5" ht="11.25">
      <c r="A29" s="5" t="s">
        <v>71</v>
      </c>
      <c r="B29" s="50" t="s">
        <v>72</v>
      </c>
      <c r="C29" s="47" t="s">
        <v>38</v>
      </c>
      <c r="D29" s="48">
        <v>1150.735574743654</v>
      </c>
      <c r="E29" s="48">
        <v>1103.89622952691</v>
      </c>
    </row>
    <row r="30" spans="1:5" ht="11.25">
      <c r="A30" s="5" t="s">
        <v>73</v>
      </c>
      <c r="B30" s="50" t="s">
        <v>67</v>
      </c>
      <c r="C30" s="47" t="s">
        <v>38</v>
      </c>
      <c r="D30" s="48">
        <v>122.9346883337415</v>
      </c>
      <c r="E30" s="48">
        <v>134.81331482074353</v>
      </c>
    </row>
    <row r="31" spans="1:5" ht="11.25">
      <c r="A31" s="5" t="s">
        <v>74</v>
      </c>
      <c r="B31" s="50" t="s">
        <v>75</v>
      </c>
      <c r="C31" s="47" t="s">
        <v>38</v>
      </c>
      <c r="D31" s="48">
        <v>43.39594498181074</v>
      </c>
      <c r="E31" s="48">
        <v>37.584959060340246</v>
      </c>
    </row>
    <row r="32" spans="1:5" ht="11.25">
      <c r="A32" s="5" t="s">
        <v>76</v>
      </c>
      <c r="B32" s="50" t="s">
        <v>77</v>
      </c>
      <c r="C32" s="47" t="s">
        <v>38</v>
      </c>
      <c r="D32" s="48">
        <v>238.38831372348176</v>
      </c>
      <c r="E32" s="48">
        <v>308.6002536151817</v>
      </c>
    </row>
    <row r="33" spans="1:5" ht="11.25">
      <c r="A33" s="5" t="s">
        <v>78</v>
      </c>
      <c r="B33" s="50" t="s">
        <v>67</v>
      </c>
      <c r="C33" s="47" t="s">
        <v>38</v>
      </c>
      <c r="D33" s="48">
        <v>98.37897693949566</v>
      </c>
      <c r="E33" s="48">
        <v>161.83576837515108</v>
      </c>
    </row>
    <row r="34" spans="1:5" ht="11.25">
      <c r="A34" s="5" t="s">
        <v>79</v>
      </c>
      <c r="B34" s="50" t="s">
        <v>75</v>
      </c>
      <c r="C34" s="47" t="s">
        <v>38</v>
      </c>
      <c r="D34" s="48">
        <v>33.448852159428526</v>
      </c>
      <c r="E34" s="48">
        <v>33.87708793967247</v>
      </c>
    </row>
    <row r="35" spans="1:5" ht="16.5" customHeight="1">
      <c r="A35" s="5" t="s">
        <v>80</v>
      </c>
      <c r="B35" s="50" t="s">
        <v>81</v>
      </c>
      <c r="C35" s="47" t="s">
        <v>38</v>
      </c>
      <c r="D35" s="48">
        <v>860.475606638631</v>
      </c>
      <c r="E35" s="48">
        <v>736.841279284044</v>
      </c>
    </row>
    <row r="36" spans="1:5" ht="11.25">
      <c r="A36" s="6" t="s">
        <v>82</v>
      </c>
      <c r="B36" s="50" t="s">
        <v>83</v>
      </c>
      <c r="C36" s="47" t="s">
        <v>38</v>
      </c>
      <c r="D36" s="51" t="s">
        <v>115</v>
      </c>
      <c r="E36" s="51"/>
    </row>
    <row r="37" spans="1:5" ht="11.25">
      <c r="A37" s="6" t="s">
        <v>84</v>
      </c>
      <c r="B37" s="50" t="s">
        <v>85</v>
      </c>
      <c r="C37" s="47" t="s">
        <v>38</v>
      </c>
      <c r="D37" s="48">
        <v>288.0893706406872</v>
      </c>
      <c r="E37" s="48">
        <v>315.92615190315655</v>
      </c>
    </row>
    <row r="38" spans="1:5" ht="11.25">
      <c r="A38" s="6" t="s">
        <v>86</v>
      </c>
      <c r="B38" s="50" t="s">
        <v>87</v>
      </c>
      <c r="C38" s="47" t="s">
        <v>38</v>
      </c>
      <c r="D38" s="54">
        <v>4.097</v>
      </c>
      <c r="E38" s="54">
        <v>19.219</v>
      </c>
    </row>
    <row r="39" spans="1:5" ht="11.25">
      <c r="A39" s="6" t="s">
        <v>88</v>
      </c>
      <c r="B39" s="50" t="s">
        <v>89</v>
      </c>
      <c r="C39" s="47" t="s">
        <v>90</v>
      </c>
      <c r="D39" s="55">
        <v>0.8442833446943875</v>
      </c>
      <c r="E39" s="55">
        <v>0.836500177887154</v>
      </c>
    </row>
    <row r="40" spans="1:5" ht="14.25" customHeight="1">
      <c r="A40" s="6" t="s">
        <v>91</v>
      </c>
      <c r="B40" s="50" t="s">
        <v>92</v>
      </c>
      <c r="C40" s="47" t="s">
        <v>38</v>
      </c>
      <c r="D40" s="48">
        <v>101.69554783616256</v>
      </c>
      <c r="E40" s="48">
        <v>88.07788385857512</v>
      </c>
    </row>
    <row r="41" spans="1:5" ht="33.75">
      <c r="A41" s="6" t="s">
        <v>93</v>
      </c>
      <c r="B41" s="50" t="s">
        <v>94</v>
      </c>
      <c r="C41" s="47" t="s">
        <v>38</v>
      </c>
      <c r="D41" s="48">
        <v>338.5008581467393</v>
      </c>
      <c r="E41" s="48">
        <v>367.10787081090257</v>
      </c>
    </row>
    <row r="42" spans="1:5" ht="22.5">
      <c r="A42" s="6" t="s">
        <v>15</v>
      </c>
      <c r="B42" s="46" t="s">
        <v>95</v>
      </c>
      <c r="C42" s="47" t="s">
        <v>38</v>
      </c>
      <c r="D42" s="56">
        <v>225.2</v>
      </c>
      <c r="E42" s="56">
        <v>-152.11337361518054</v>
      </c>
    </row>
    <row r="43" spans="1:5" ht="56.25">
      <c r="A43" s="6" t="s">
        <v>16</v>
      </c>
      <c r="B43" s="46" t="s">
        <v>137</v>
      </c>
      <c r="C43" s="47" t="s">
        <v>38</v>
      </c>
      <c r="D43" s="56">
        <v>180.16</v>
      </c>
      <c r="E43" s="51">
        <v>3.672076953601865</v>
      </c>
    </row>
    <row r="44" spans="1:5" ht="22.5">
      <c r="A44" s="6" t="s">
        <v>25</v>
      </c>
      <c r="B44" s="46" t="s">
        <v>96</v>
      </c>
      <c r="C44" s="47" t="s">
        <v>38</v>
      </c>
      <c r="D44" s="56">
        <v>7.942255128379913</v>
      </c>
      <c r="E44" s="56">
        <v>185.00874434330188</v>
      </c>
    </row>
    <row r="45" spans="1:5" ht="18" customHeight="1">
      <c r="A45" s="6" t="s">
        <v>26</v>
      </c>
      <c r="B45" s="46" t="s">
        <v>97</v>
      </c>
      <c r="C45" s="47" t="s">
        <v>98</v>
      </c>
      <c r="D45" s="56">
        <v>3.2644079347875476</v>
      </c>
      <c r="E45" s="56"/>
    </row>
    <row r="46" spans="1:5" ht="25.5" customHeight="1">
      <c r="A46" s="6" t="s">
        <v>27</v>
      </c>
      <c r="B46" s="46" t="s">
        <v>99</v>
      </c>
      <c r="C46" s="47" t="s">
        <v>98</v>
      </c>
      <c r="D46" s="51" t="s">
        <v>115</v>
      </c>
      <c r="E46" s="51"/>
    </row>
    <row r="47" spans="1:5" ht="16.5" customHeight="1">
      <c r="A47" s="6" t="s">
        <v>28</v>
      </c>
      <c r="B47" s="46" t="s">
        <v>100</v>
      </c>
      <c r="C47" s="47" t="s">
        <v>98</v>
      </c>
      <c r="D47" s="56">
        <v>119.86099999999999</v>
      </c>
      <c r="E47" s="56">
        <v>110.74200000000002</v>
      </c>
    </row>
    <row r="48" spans="1:5" ht="22.5">
      <c r="A48" s="6" t="s">
        <v>29</v>
      </c>
      <c r="B48" s="57" t="s">
        <v>101</v>
      </c>
      <c r="C48" s="47" t="s">
        <v>102</v>
      </c>
      <c r="D48" s="51">
        <v>3.6</v>
      </c>
      <c r="E48" s="51">
        <v>3.6</v>
      </c>
    </row>
    <row r="49" spans="1:5" ht="22.5">
      <c r="A49" s="6" t="s">
        <v>30</v>
      </c>
      <c r="B49" s="57" t="s">
        <v>103</v>
      </c>
      <c r="C49" s="47" t="s">
        <v>102</v>
      </c>
      <c r="D49" s="51" t="s">
        <v>115</v>
      </c>
      <c r="E49" s="51" t="s">
        <v>115</v>
      </c>
    </row>
    <row r="50" spans="1:5" ht="11.25">
      <c r="A50" s="6" t="s">
        <v>31</v>
      </c>
      <c r="B50" s="57" t="s">
        <v>104</v>
      </c>
      <c r="C50" s="47" t="s">
        <v>105</v>
      </c>
      <c r="D50" s="51" t="s">
        <v>115</v>
      </c>
      <c r="E50" s="51" t="s">
        <v>115</v>
      </c>
    </row>
    <row r="51" spans="1:5" ht="11.25">
      <c r="A51" s="6" t="s">
        <v>32</v>
      </c>
      <c r="B51" s="57" t="s">
        <v>106</v>
      </c>
      <c r="C51" s="47" t="s">
        <v>105</v>
      </c>
      <c r="D51" s="56">
        <v>1</v>
      </c>
      <c r="E51" s="56">
        <v>1</v>
      </c>
    </row>
    <row r="52" spans="1:5" ht="11.25">
      <c r="A52" s="6" t="s">
        <v>33</v>
      </c>
      <c r="B52" s="58" t="s">
        <v>107</v>
      </c>
      <c r="C52" s="59" t="s">
        <v>90</v>
      </c>
      <c r="D52" s="56">
        <v>1.7430365825948648</v>
      </c>
      <c r="E52" s="56">
        <v>1.7430365825948648</v>
      </c>
    </row>
    <row r="53" spans="1:5" ht="12" thickBot="1">
      <c r="A53" s="60" t="s">
        <v>34</v>
      </c>
      <c r="B53" s="61" t="s">
        <v>24</v>
      </c>
      <c r="C53" s="7"/>
      <c r="D53" s="62"/>
      <c r="E53" s="62"/>
    </row>
  </sheetData>
  <sheetProtection/>
  <mergeCells count="1">
    <mergeCell ref="A4:D4"/>
  </mergeCells>
  <dataValidations count="3">
    <dataValidation type="textLength" operator="lessThanOrEqual" allowBlank="1" showInputMessage="1" showErrorMessage="1" sqref="D53:E53">
      <formula1>300</formula1>
    </dataValidation>
    <dataValidation type="decimal" allowBlank="1" showInputMessage="1" showErrorMessage="1" sqref="D12:E16 D29:E35 D24:E27 D47:E47 E9 D51:E52 D9:D10 D37:D45 E37:E42 E44:E45">
      <formula1>-999999999</formula1>
      <formula2>999999999999</formula2>
    </dataValidation>
    <dataValidation type="decimal" allowBlank="1" showInputMessage="1" showErrorMessage="1" sqref="E10 E43">
      <formula1>-999999999999999</formula1>
      <formula2>999999999999999</formula2>
    </dataValidation>
  </dataValidations>
  <printOptions/>
  <pageMargins left="0" right="0" top="0" bottom="0" header="0.31496062992125984" footer="0.31496062992125984"/>
  <pageSetup blackAndWhite="1"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25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6.7109375" style="88" customWidth="1"/>
    <col min="2" max="2" width="9.421875" style="88" customWidth="1"/>
    <col min="3" max="3" width="50.7109375" style="88" customWidth="1"/>
    <col min="4" max="4" width="37.57421875" style="88" customWidth="1"/>
    <col min="5" max="16384" width="9.140625" style="88" customWidth="1"/>
  </cols>
  <sheetData>
    <row r="1" spans="1:4" ht="12" customHeight="1">
      <c r="A1" s="87" t="s">
        <v>138</v>
      </c>
      <c r="D1" s="89" t="s">
        <v>111</v>
      </c>
    </row>
    <row r="3" s="90" customFormat="1" ht="11.25"/>
    <row r="4" spans="1:20" ht="34.5" customHeight="1">
      <c r="A4" s="91"/>
      <c r="B4" s="117" t="s">
        <v>139</v>
      </c>
      <c r="C4" s="118"/>
      <c r="D4" s="119"/>
      <c r="E4" s="92"/>
      <c r="F4" s="92"/>
      <c r="G4" s="92"/>
      <c r="H4" s="92"/>
      <c r="I4" s="92"/>
      <c r="J4" s="92"/>
      <c r="K4" s="92"/>
      <c r="L4" s="92"/>
      <c r="M4" s="86"/>
      <c r="N4" s="86"/>
      <c r="O4" s="86"/>
      <c r="P4" s="86"/>
      <c r="Q4" s="86"/>
      <c r="R4" s="86"/>
      <c r="S4" s="86"/>
      <c r="T4" s="86"/>
    </row>
    <row r="5" spans="1:20" ht="12" thickBot="1">
      <c r="A5" s="91"/>
      <c r="B5" s="93"/>
      <c r="C5" s="93"/>
      <c r="D5" s="93"/>
      <c r="E5" s="94"/>
      <c r="F5" s="94"/>
      <c r="G5" s="94"/>
      <c r="H5" s="94"/>
      <c r="I5" s="94"/>
      <c r="J5" s="94"/>
      <c r="K5" s="94"/>
      <c r="L5" s="94"/>
      <c r="M5" s="86"/>
      <c r="N5" s="86"/>
      <c r="O5" s="86"/>
      <c r="P5" s="86"/>
      <c r="Q5" s="86"/>
      <c r="R5" s="86"/>
      <c r="S5" s="86"/>
      <c r="T5" s="86"/>
    </row>
    <row r="6" spans="1:20" ht="23.25" customHeight="1" thickBot="1">
      <c r="A6" s="95" t="s">
        <v>140</v>
      </c>
      <c r="B6" s="96" t="s">
        <v>0</v>
      </c>
      <c r="C6" s="97" t="s">
        <v>1</v>
      </c>
      <c r="D6" s="98" t="s">
        <v>141</v>
      </c>
      <c r="E6" s="94"/>
      <c r="F6" s="94"/>
      <c r="G6" s="94"/>
      <c r="H6" s="94"/>
      <c r="I6" s="94"/>
      <c r="J6" s="94"/>
      <c r="K6" s="94"/>
      <c r="L6" s="94"/>
      <c r="M6" s="86"/>
      <c r="N6" s="86"/>
      <c r="O6" s="86"/>
      <c r="P6" s="86"/>
      <c r="Q6" s="86"/>
      <c r="R6" s="86"/>
      <c r="S6" s="86"/>
      <c r="T6" s="86"/>
    </row>
    <row r="7" spans="1:20" ht="12" thickBot="1">
      <c r="A7" s="99"/>
      <c r="B7" s="100">
        <v>1</v>
      </c>
      <c r="C7" s="101">
        <f>B7+1</f>
        <v>2</v>
      </c>
      <c r="D7" s="102">
        <f>C7+1</f>
        <v>3</v>
      </c>
      <c r="E7" s="94"/>
      <c r="F7" s="94"/>
      <c r="G7" s="94"/>
      <c r="H7" s="94"/>
      <c r="I7" s="94"/>
      <c r="J7" s="94"/>
      <c r="K7" s="94"/>
      <c r="L7" s="94"/>
      <c r="M7" s="86"/>
      <c r="N7" s="86"/>
      <c r="O7" s="86"/>
      <c r="P7" s="86"/>
      <c r="Q7" s="86"/>
      <c r="R7" s="86"/>
      <c r="S7" s="86"/>
      <c r="T7" s="86"/>
    </row>
    <row r="8" spans="1:4" ht="33.75">
      <c r="A8" s="103" t="s">
        <v>142</v>
      </c>
      <c r="B8" s="104">
        <v>1</v>
      </c>
      <c r="C8" s="105" t="s">
        <v>143</v>
      </c>
      <c r="D8" s="54"/>
    </row>
    <row r="9" spans="1:4" ht="33.75">
      <c r="A9" s="120" t="s">
        <v>144</v>
      </c>
      <c r="B9" s="104">
        <v>2</v>
      </c>
      <c r="C9" s="105" t="s">
        <v>145</v>
      </c>
      <c r="D9" s="112">
        <f>SUM(D10:D16)</f>
        <v>386</v>
      </c>
    </row>
    <row r="10" spans="1:4" ht="11.25">
      <c r="A10" s="120"/>
      <c r="B10" s="104" t="s">
        <v>146</v>
      </c>
      <c r="C10" s="106" t="s">
        <v>147</v>
      </c>
      <c r="D10" s="55">
        <v>362</v>
      </c>
    </row>
    <row r="11" spans="1:4" ht="11.25">
      <c r="A11" s="120"/>
      <c r="B11" s="104" t="s">
        <v>148</v>
      </c>
      <c r="C11" s="106" t="s">
        <v>149</v>
      </c>
      <c r="D11" s="55">
        <v>12</v>
      </c>
    </row>
    <row r="12" spans="1:4" ht="11.25">
      <c r="A12" s="120"/>
      <c r="B12" s="104" t="s">
        <v>150</v>
      </c>
      <c r="C12" s="106" t="s">
        <v>151</v>
      </c>
      <c r="D12" s="55">
        <v>0</v>
      </c>
    </row>
    <row r="13" spans="1:4" ht="11.25">
      <c r="A13" s="120"/>
      <c r="B13" s="104" t="s">
        <v>152</v>
      </c>
      <c r="C13" s="106" t="s">
        <v>153</v>
      </c>
      <c r="D13" s="55">
        <v>0</v>
      </c>
    </row>
    <row r="14" spans="1:4" ht="11.25">
      <c r="A14" s="120"/>
      <c r="B14" s="104" t="s">
        <v>154</v>
      </c>
      <c r="C14" s="106" t="s">
        <v>155</v>
      </c>
      <c r="D14" s="55">
        <v>0</v>
      </c>
    </row>
    <row r="15" spans="1:4" ht="11.25">
      <c r="A15" s="120"/>
      <c r="B15" s="104" t="s">
        <v>156</v>
      </c>
      <c r="C15" s="106" t="s">
        <v>157</v>
      </c>
      <c r="D15" s="55">
        <v>12</v>
      </c>
    </row>
    <row r="16" spans="1:4" ht="11.25">
      <c r="A16" s="120"/>
      <c r="B16" s="104" t="s">
        <v>158</v>
      </c>
      <c r="C16" s="106" t="s">
        <v>159</v>
      </c>
      <c r="D16" s="55"/>
    </row>
    <row r="17" spans="1:4" ht="56.25">
      <c r="A17" s="120" t="s">
        <v>160</v>
      </c>
      <c r="B17" s="104" t="s">
        <v>14</v>
      </c>
      <c r="C17" s="105" t="s">
        <v>161</v>
      </c>
      <c r="D17" s="112">
        <f>SUM(D18:D24)</f>
        <v>0</v>
      </c>
    </row>
    <row r="18" spans="1:4" ht="11.25">
      <c r="A18" s="120"/>
      <c r="B18" s="104" t="s">
        <v>17</v>
      </c>
      <c r="C18" s="106" t="s">
        <v>147</v>
      </c>
      <c r="D18" s="55">
        <v>0</v>
      </c>
    </row>
    <row r="19" spans="1:4" ht="11.25">
      <c r="A19" s="120"/>
      <c r="B19" s="104" t="s">
        <v>18</v>
      </c>
      <c r="C19" s="106" t="s">
        <v>149</v>
      </c>
      <c r="D19" s="55">
        <v>0</v>
      </c>
    </row>
    <row r="20" spans="1:4" ht="11.25">
      <c r="A20" s="120"/>
      <c r="B20" s="104" t="s">
        <v>19</v>
      </c>
      <c r="C20" s="106" t="s">
        <v>151</v>
      </c>
      <c r="D20" s="55"/>
    </row>
    <row r="21" spans="1:4" ht="11.25">
      <c r="A21" s="120"/>
      <c r="B21" s="104" t="s">
        <v>20</v>
      </c>
      <c r="C21" s="106" t="s">
        <v>153</v>
      </c>
      <c r="D21" s="55"/>
    </row>
    <row r="22" spans="1:4" ht="11.25">
      <c r="A22" s="120"/>
      <c r="B22" s="104" t="s">
        <v>21</v>
      </c>
      <c r="C22" s="106" t="s">
        <v>155</v>
      </c>
      <c r="D22" s="55"/>
    </row>
    <row r="23" spans="1:4" ht="11.25">
      <c r="A23" s="120"/>
      <c r="B23" s="104" t="s">
        <v>22</v>
      </c>
      <c r="C23" s="107" t="s">
        <v>157</v>
      </c>
      <c r="D23" s="78">
        <v>0</v>
      </c>
    </row>
    <row r="24" spans="1:4" ht="11.25">
      <c r="A24" s="120"/>
      <c r="B24" s="108" t="s">
        <v>23</v>
      </c>
      <c r="C24" s="107" t="s">
        <v>159</v>
      </c>
      <c r="D24" s="78"/>
    </row>
    <row r="25" spans="1:4" ht="12" thickBot="1">
      <c r="A25" s="109"/>
      <c r="B25" s="110" t="s">
        <v>15</v>
      </c>
      <c r="C25" s="111" t="s">
        <v>24</v>
      </c>
      <c r="D25" s="113"/>
    </row>
  </sheetData>
  <sheetProtection/>
  <mergeCells count="3">
    <mergeCell ref="B4:D4"/>
    <mergeCell ref="A9:A16"/>
    <mergeCell ref="A17:A24"/>
  </mergeCells>
  <dataValidations count="3">
    <dataValidation type="textLength" allowBlank="1" showInputMessage="1" showErrorMessage="1" sqref="D25">
      <formula1>0</formula1>
      <formula2>500</formula2>
    </dataValidation>
    <dataValidation type="whole" allowBlank="1" showInputMessage="1" showErrorMessage="1" sqref="D9:D24">
      <formula1>0</formula1>
      <formula2>999999999999</formula2>
    </dataValidation>
    <dataValidation type="decimal" allowBlank="1" showInputMessage="1" showErrorMessage="1" sqref="D8">
      <formula1>0</formula1>
      <formula2>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6.8515625" style="1" customWidth="1"/>
    <col min="2" max="2" width="50.7109375" style="1" customWidth="1"/>
    <col min="3" max="3" width="40.7109375" style="1" customWidth="1"/>
    <col min="4" max="16384" width="9.140625" style="1" customWidth="1"/>
  </cols>
  <sheetData>
    <row r="1" spans="1:3" ht="11.25">
      <c r="A1" s="8" t="s">
        <v>122</v>
      </c>
      <c r="C1" s="11" t="s">
        <v>111</v>
      </c>
    </row>
    <row r="3" spans="1:3" ht="11.25">
      <c r="A3" s="65" t="s">
        <v>123</v>
      </c>
      <c r="B3" s="66"/>
      <c r="C3" s="67" t="s">
        <v>124</v>
      </c>
    </row>
    <row r="4" spans="1:3" ht="11.25" customHeight="1">
      <c r="A4" s="65" t="s">
        <v>125</v>
      </c>
      <c r="B4" s="68"/>
      <c r="C4" s="69" t="s">
        <v>126</v>
      </c>
    </row>
    <row r="5" spans="1:3" ht="11.25">
      <c r="A5" s="70"/>
      <c r="B5" s="70"/>
      <c r="C5" s="71"/>
    </row>
    <row r="6" ht="11.25">
      <c r="C6" s="63" t="s">
        <v>134</v>
      </c>
    </row>
    <row r="7" spans="1:17" ht="38.25" customHeight="1">
      <c r="A7" s="114" t="s">
        <v>127</v>
      </c>
      <c r="B7" s="115"/>
      <c r="C7" s="116"/>
      <c r="D7" s="12"/>
      <c r="E7" s="12"/>
      <c r="F7" s="12"/>
      <c r="G7" s="12"/>
      <c r="H7" s="12"/>
      <c r="I7" s="12"/>
      <c r="J7" s="4"/>
      <c r="K7" s="4"/>
      <c r="L7" s="4"/>
      <c r="M7" s="4"/>
      <c r="N7" s="4"/>
      <c r="O7" s="4"/>
      <c r="P7" s="4"/>
      <c r="Q7" s="4"/>
    </row>
    <row r="8" spans="1:17" ht="12" thickBot="1">
      <c r="A8" s="13"/>
      <c r="B8" s="13"/>
      <c r="C8" s="13"/>
      <c r="D8" s="3"/>
      <c r="E8" s="3"/>
      <c r="F8" s="3"/>
      <c r="G8" s="3"/>
      <c r="H8" s="3"/>
      <c r="I8" s="3"/>
      <c r="J8" s="4"/>
      <c r="K8" s="4"/>
      <c r="L8" s="4"/>
      <c r="M8" s="4"/>
      <c r="N8" s="4"/>
      <c r="O8" s="4"/>
      <c r="P8" s="4"/>
      <c r="Q8" s="4"/>
    </row>
    <row r="9" spans="1:17" ht="23.25" thickBot="1">
      <c r="A9" s="35" t="s">
        <v>0</v>
      </c>
      <c r="B9" s="36" t="s">
        <v>1</v>
      </c>
      <c r="C9" s="37" t="s">
        <v>3</v>
      </c>
      <c r="D9" s="3"/>
      <c r="E9" s="3"/>
      <c r="F9" s="3"/>
      <c r="G9" s="3"/>
      <c r="H9" s="3"/>
      <c r="I9" s="3"/>
      <c r="J9" s="4"/>
      <c r="K9" s="4"/>
      <c r="L9" s="4"/>
      <c r="M9" s="4"/>
      <c r="N9" s="4"/>
      <c r="O9" s="4"/>
      <c r="P9" s="4"/>
      <c r="Q9" s="4"/>
    </row>
    <row r="10" spans="1:17" ht="12" thickBot="1">
      <c r="A10" s="38">
        <v>1</v>
      </c>
      <c r="B10" s="40">
        <f>A10+1</f>
        <v>2</v>
      </c>
      <c r="C10" s="72">
        <f>B10+1</f>
        <v>3</v>
      </c>
      <c r="D10" s="3"/>
      <c r="E10" s="3"/>
      <c r="F10" s="3"/>
      <c r="G10" s="3"/>
      <c r="H10" s="3"/>
      <c r="I10" s="3"/>
      <c r="J10" s="4"/>
      <c r="K10" s="4"/>
      <c r="L10" s="4"/>
      <c r="M10" s="4"/>
      <c r="N10" s="4"/>
      <c r="O10" s="4"/>
      <c r="P10" s="4"/>
      <c r="Q10" s="4"/>
    </row>
    <row r="11" spans="1:17" ht="22.5">
      <c r="A11" s="73">
        <v>1</v>
      </c>
      <c r="B11" s="74" t="s">
        <v>128</v>
      </c>
      <c r="C11" s="55">
        <v>0</v>
      </c>
      <c r="D11" s="3"/>
      <c r="E11" s="3"/>
      <c r="F11" s="3"/>
      <c r="G11" s="3"/>
      <c r="H11" s="3"/>
      <c r="I11" s="3"/>
      <c r="J11" s="4"/>
      <c r="K11" s="4"/>
      <c r="L11" s="4"/>
      <c r="M11" s="4"/>
      <c r="N11" s="4"/>
      <c r="O11" s="4"/>
      <c r="P11" s="4"/>
      <c r="Q11" s="4"/>
    </row>
    <row r="12" spans="1:3" ht="22.5">
      <c r="A12" s="75">
        <v>2</v>
      </c>
      <c r="B12" s="74" t="s">
        <v>129</v>
      </c>
      <c r="C12" s="55">
        <v>0</v>
      </c>
    </row>
    <row r="13" spans="1:3" ht="22.5">
      <c r="A13" s="76">
        <v>3</v>
      </c>
      <c r="B13" s="77" t="s">
        <v>130</v>
      </c>
      <c r="C13" s="78">
        <v>0</v>
      </c>
    </row>
    <row r="14" spans="1:3" ht="33.75">
      <c r="A14" s="76">
        <v>4</v>
      </c>
      <c r="B14" s="77" t="s">
        <v>131</v>
      </c>
      <c r="C14" s="78">
        <v>0</v>
      </c>
    </row>
    <row r="15" spans="1:3" ht="22.5">
      <c r="A15" s="79">
        <v>5</v>
      </c>
      <c r="B15" s="80" t="s">
        <v>132</v>
      </c>
      <c r="C15" s="78">
        <v>5</v>
      </c>
    </row>
    <row r="16" spans="1:3" ht="23.25" thickBot="1">
      <c r="A16" s="81">
        <v>6</v>
      </c>
      <c r="B16" s="82" t="s">
        <v>133</v>
      </c>
      <c r="C16" s="83">
        <v>0</v>
      </c>
    </row>
    <row r="17" spans="1:3" ht="11.25">
      <c r="A17" s="84"/>
      <c r="B17" s="85"/>
      <c r="C17" s="64"/>
    </row>
    <row r="21" spans="2:3" ht="11.25">
      <c r="B21" s="121"/>
      <c r="C21" s="121"/>
    </row>
    <row r="22" spans="2:3" ht="11.25">
      <c r="B22" s="121"/>
      <c r="C22" s="121"/>
    </row>
  </sheetData>
  <sheetProtection/>
  <mergeCells count="2">
    <mergeCell ref="A7:C7"/>
    <mergeCell ref="B21:C22"/>
  </mergeCells>
  <dataValidations count="1">
    <dataValidation type="whole" allowBlank="1" showInputMessage="1" showErrorMessage="1" sqref="C11:C16">
      <formula1>-99999999999</formula1>
      <formula2>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В.В.</dc:creator>
  <cp:keywords/>
  <dc:description/>
  <cp:lastModifiedBy>Александров В.В.</cp:lastModifiedBy>
  <cp:lastPrinted>2013-03-18T10:20:43Z</cp:lastPrinted>
  <dcterms:created xsi:type="dcterms:W3CDTF">2010-12-06T09:10:43Z</dcterms:created>
  <dcterms:modified xsi:type="dcterms:W3CDTF">2013-04-11T11:11:36Z</dcterms:modified>
  <cp:category/>
  <cp:version/>
  <cp:contentType/>
  <cp:contentStatus/>
</cp:coreProperties>
</file>