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tabRatio="790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  <externalReference r:id="rId8"/>
    <externalReference r:id="rId9"/>
  </externalReferences>
  <definedNames>
    <definedName name="kind_of_activity">'[1]TEHSHEET'!$B$19:$B$21</definedName>
    <definedName name="_xlnm.Print_Area" localSheetId="1">'Показатели фин.хоз.'!$A$1:$E$62</definedName>
  </definedNames>
  <calcPr fullCalcOnLoad="1"/>
</workbook>
</file>

<file path=xl/sharedStrings.xml><?xml version="1.0" encoding="utf-8"?>
<sst xmlns="http://schemas.openxmlformats.org/spreadsheetml/2006/main" count="254" uniqueCount="180">
  <si>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</si>
  <si>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</si>
  <si>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</si>
  <si>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</si>
  <si>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</si>
  <si>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</si>
  <si>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</si>
  <si>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</si>
  <si>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</si>
  <si>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</si>
  <si>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</si>
  <si>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Прочие потребители:</t>
  </si>
  <si>
    <t>2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</si>
  <si>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</si>
  <si>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</si>
  <si>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</si>
  <si>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</si>
  <si>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</si>
  <si>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</si>
  <si>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</si>
  <si>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</si>
  <si>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</si>
  <si>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</si>
  <si>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</si>
  <si>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</si>
  <si>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</si>
  <si>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</si>
  <si>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</si>
  <si>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</si>
  <si>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</si>
  <si>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</si>
  <si>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</si>
  <si>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</si>
  <si>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</si>
  <si>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</si>
  <si>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</si>
  <si>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</si>
  <si>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</si>
  <si>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</si>
  <si>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</si>
  <si>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</si>
  <si>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</si>
  <si>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</si>
  <si>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</si>
  <si>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</si>
  <si>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</si>
  <si>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</si>
  <si>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</si>
  <si>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</si>
  <si>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</si>
  <si>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</si>
  <si>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</si>
  <si>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</si>
  <si>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</si>
  <si>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</si>
  <si>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</si>
  <si>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</si>
  <si>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</si>
  <si>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</si>
  <si>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</si>
  <si>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</si>
  <si>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</si>
  <si>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</si>
  <si>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</si>
  <si>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</si>
  <si>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</si>
  <si>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</si>
  <si>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</si>
  <si>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</si>
  <si>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</si>
  <si>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</si>
  <si>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</si>
  <si>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</si>
  <si>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</si>
  <si>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</si>
  <si>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</si>
  <si>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</si>
  <si>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</si>
  <si>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</si>
  <si>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</si>
  <si>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</si>
  <si>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</si>
  <si>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</si>
  <si>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</si>
  <si>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</si>
  <si>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</si>
  <si>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</si>
  <si>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</si>
  <si>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</si>
  <si>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</si>
  <si>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</si>
  <si>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</si>
  <si>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</si>
  <si>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</si>
  <si>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</si>
  <si>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</si>
  <si>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</si>
  <si>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</si>
  <si>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</si>
  <si>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</si>
  <si>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</si>
  <si>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</si>
  <si>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</si>
  <si>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</si>
  <si>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</si>
  <si>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</si>
  <si>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</si>
  <si>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</si>
  <si>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</si>
  <si>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</si>
  <si>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</si>
  <si>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</si>
  <si>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</si>
  <si>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</si>
  <si>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</si>
  <si>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</si>
  <si>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</si>
  <si>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</si>
  <si>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</si>
  <si>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</si>
  <si>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</si>
  <si>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</si>
  <si>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</si>
  <si>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</si>
  <si>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</si>
  <si>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</si>
  <si>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</si>
  <si>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</si>
  <si>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</si>
  <si>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</si>
  <si>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</si>
  <si>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ВОДОСНАБЖЕНИЕ</t>
  </si>
  <si>
    <t>1.01.2011г</t>
  </si>
  <si>
    <t>37/1 от 29.11.2010</t>
  </si>
  <si>
    <t>Управление по тарифному регулированию Мурманской области</t>
  </si>
  <si>
    <t>газета "Мурманский вестник"</t>
  </si>
  <si>
    <t>Информация о тарифах на услуги водоснабжения ОАО "Кольская ГМК" на 2011 год пл. Мончегорск</t>
  </si>
  <si>
    <t>Информация об основных показателях финансово-хозяйственной деятельности ОАО "Кольская ГМК"пл. Мончегорск, включая структуру основных производственных затрат (в части регулируемой деятельности)</t>
  </si>
  <si>
    <t>г. Мончегорск</t>
  </si>
  <si>
    <t>плановые (учтенные в  тарифе 2011г.)</t>
  </si>
  <si>
    <t>-</t>
  </si>
  <si>
    <t>п.40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</si>
  <si>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</si>
  <si>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</si>
  <si>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</si>
  <si>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</si>
  <si>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</si>
  <si>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</si>
  <si>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</si>
  <si>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</si>
  <si>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</si>
  <si>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пл. Мончегорск</t>
  </si>
  <si>
    <t>ЦЭО</t>
  </si>
  <si>
    <t>фактические за 2011г.</t>
  </si>
  <si>
    <t>за период с 01.01.2011 по 31.12.2011</t>
  </si>
  <si>
    <t>п.37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</si>
  <si>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</si>
  <si>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п.37</t>
  </si>
  <si>
    <t>а</t>
  </si>
  <si>
    <t>количество аварий на системах холодного водоснабжения (единиц на км)</t>
  </si>
  <si>
    <t>б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</si>
  <si>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</si>
  <si>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</si>
  <si>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</si>
  <si>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в</t>
  </si>
  <si>
    <t>3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</si>
  <si>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</si>
  <si>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</si>
  <si>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</si>
  <si>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</si>
  <si>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</si>
  <si>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</si>
  <si>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г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</si>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</sst>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 applyProtection="1">
      <alignment horizontal="left" vertical="center" wrapText="1" indent="2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" fontId="2" fillId="33" borderId="22" xfId="0" applyNumberFormat="1" applyFont="1" applyFill="1" applyBorder="1" applyAlignment="1" applyProtection="1">
      <alignment horizontal="center" vertical="center"/>
      <protection locked="0"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 indent="1"/>
      <protection/>
    </xf>
    <xf numFmtId="0" fontId="2" fillId="32" borderId="25" xfId="0" applyFont="1" applyFill="1" applyBorder="1" applyAlignment="1" applyProtection="1">
      <alignment horizontal="left" vertical="center" wrapText="1" indent="2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3" fillId="32" borderId="10" xfId="53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4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166" fontId="2" fillId="33" borderId="20" xfId="0" applyNumberFormat="1" applyFont="1" applyFill="1" applyBorder="1" applyAlignment="1" applyProtection="1">
      <alignment horizontal="center" vertical="center"/>
      <protection locked="0"/>
    </xf>
    <xf numFmtId="166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left" vertical="center" wrapText="1" indent="2"/>
      <protection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6" fillId="32" borderId="31" xfId="0" applyFont="1" applyFill="1" applyBorder="1" applyAlignment="1" applyProtection="1">
      <alignment horizontal="center" vertical="center" wrapText="1"/>
      <protection/>
    </xf>
    <xf numFmtId="0" fontId="6" fillId="32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wrapText="1"/>
      <protection/>
    </xf>
    <xf numFmtId="0" fontId="3" fillId="33" borderId="33" xfId="0" applyFont="1" applyFill="1" applyBorder="1" applyAlignment="1" applyProtection="1">
      <alignment wrapText="1"/>
      <protection/>
    </xf>
    <xf numFmtId="168" fontId="2" fillId="33" borderId="23" xfId="0" applyNumberFormat="1" applyFont="1" applyFill="1" applyBorder="1" applyAlignment="1" applyProtection="1">
      <alignment horizontal="center" vertical="center"/>
      <protection locked="0"/>
    </xf>
    <xf numFmtId="164" fontId="2" fillId="33" borderId="20" xfId="0" applyNumberFormat="1" applyFont="1" applyFill="1" applyBorder="1" applyAlignment="1" applyProtection="1">
      <alignment horizontal="center" vertical="center"/>
      <protection locked="0"/>
    </xf>
    <xf numFmtId="167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14" fontId="3" fillId="33" borderId="33" xfId="0" applyNumberFormat="1" applyFont="1" applyFill="1" applyBorder="1" applyAlignment="1" applyProtection="1">
      <alignment horizontal="center" vertical="center" wrapText="1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34" xfId="55" applyFont="1" applyFill="1" applyBorder="1" applyAlignment="1" applyProtection="1">
      <alignment horizontal="center" vertical="center" wrapText="1"/>
      <protection locked="0"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vertical="center" wrapText="1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vertical="center" wrapText="1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vertical="center" wrapText="1"/>
      <protection/>
    </xf>
    <xf numFmtId="3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2" borderId="38" xfId="0" applyFont="1" applyFill="1" applyBorder="1" applyAlignment="1" applyProtection="1">
      <alignment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4" fontId="2" fillId="4" borderId="23" xfId="0" applyNumberFormat="1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 applyProtection="1">
      <alignment horizontal="left" vertical="center" wrapText="1" indent="1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horizontal="left" vertical="center" wrapText="1" indent="1"/>
      <protection/>
    </xf>
    <xf numFmtId="49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42" xfId="0" applyFont="1" applyFill="1" applyBorder="1" applyAlignment="1" applyProtection="1">
      <alignment horizontal="left" vertical="center" wrapText="1" indent="1"/>
      <protection/>
    </xf>
    <xf numFmtId="49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left" vertical="center" wrapText="1" indent="1"/>
      <protection/>
    </xf>
    <xf numFmtId="4" fontId="2" fillId="33" borderId="29" xfId="0" applyNumberFormat="1" applyFont="1" applyFill="1" applyBorder="1" applyAlignment="1" applyProtection="1">
      <alignment horizontal="center" vertical="center"/>
      <protection locked="0"/>
    </xf>
    <xf numFmtId="166" fontId="2" fillId="4" borderId="20" xfId="0" applyNumberFormat="1" applyFont="1" applyFill="1" applyBorder="1" applyAlignment="1" applyProtection="1">
      <alignment horizontal="center" vertical="center"/>
      <protection locked="0"/>
    </xf>
    <xf numFmtId="165" fontId="2" fillId="4" borderId="20" xfId="0" applyNumberFormat="1" applyFont="1" applyFill="1" applyBorder="1" applyAlignment="1" applyProtection="1">
      <alignment horizontal="center" vertical="center"/>
      <protection/>
    </xf>
    <xf numFmtId="165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2" fillId="32" borderId="42" xfId="0" applyFont="1" applyFill="1" applyBorder="1" applyAlignment="1" applyProtection="1">
      <alignment horizontal="center" vertical="center"/>
      <protection/>
    </xf>
    <xf numFmtId="0" fontId="2" fillId="32" borderId="45" xfId="0" applyFont="1" applyFill="1" applyBorder="1" applyAlignment="1" applyProtection="1">
      <alignment horizontal="center" vertical="center"/>
      <protection/>
    </xf>
    <xf numFmtId="0" fontId="2" fillId="32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2&#1075;\&#1058;&#1072;&#1088;&#1080;&#1092;&#1099;%20&#1074;%20&#1059;&#1058;&#1056;\&#1082;%2001.05.2012\&#1042;&#1086;&#1076;&#1072;\&#1056;&#1072;&#1089;&#1095;&#1077;&#1090;%20&#1090;&#1072;&#1088;&#1080;&#1092;&#1086;&#1074;%20&#1085;&#1072;%20&#1074;&#1086;&#1076;&#1099;%20&#1057;&#1053;%202013%2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2011%20&#1074;&#1086;&#1076;&#1072;%20%20&#1052;&#1086;&#1085;&#109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3"/>
      <sheetName val="тариф  09г."/>
      <sheetName val="тов.прод 2010г"/>
      <sheetName val="тов. себест.2010г"/>
      <sheetName val="фин.рез.2011"/>
      <sheetName val="показат водоснабж ЦЭС - 09-11г."/>
      <sheetName val="потери в сетях"/>
      <sheetName val="ремонт, сод-е и экспл. обор-я"/>
      <sheetName val="воздух 2013  "/>
      <sheetName val="материалы  техн"/>
      <sheetName val="эл.энер.на прод 2013"/>
      <sheetName val="прочие прямые  расх.."/>
      <sheetName val="прочие цехов. расх.по ЦВС  13г."/>
      <sheetName val="расчет числ."/>
      <sheetName val="ФОТ -2013"/>
      <sheetName val="поясн. к смете"/>
      <sheetName val="налог на имущ.2009 г."/>
      <sheetName val="  налог на имущ.2011факт"/>
      <sheetName val="налог на имущество2012г"/>
      <sheetName val="налог на имущество2013г "/>
      <sheetName val="предварит. РЭНы 2013г."/>
      <sheetName val="Амортизация ОВиВО "/>
      <sheetName val="Ликвид.ОФ-13г."/>
      <sheetName val="ввод ОФ-13г."/>
      <sheetName val="источники финанс. кап вл."/>
      <sheetName val="распределение"/>
      <sheetName val="прибыль1"/>
      <sheetName val="прибыль"/>
      <sheetName val="ОФ-2011г."/>
      <sheetName val="смета 2012ож."/>
      <sheetName val="ОСТА"/>
      <sheetName val="ПСД"/>
      <sheetName val="общех 2012"/>
      <sheetName val="РЭН 2010 г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2"/>
      <sheetName val="тариф  09г."/>
      <sheetName val="тов.прод 2010г"/>
      <sheetName val="тов. себест.2010г"/>
      <sheetName val="эл.энер.на прод 2012"/>
      <sheetName val="% ФЗП в общехоз"/>
      <sheetName val="показат водоснабж ЦЭС - 09-12г."/>
      <sheetName val="фин.рез.2010"/>
      <sheetName val="показат водоснабж ЦЭС - 09-11г."/>
      <sheetName val="потери в сетях"/>
      <sheetName val="ремонт, сод-е и экспл. обор-я"/>
      <sheetName val="воздух 2012  "/>
      <sheetName val="материалы  техн"/>
      <sheetName val="прочие прямые  расх.."/>
      <sheetName val="прочие цехов. расх.по ЦВС  12г."/>
      <sheetName val="расчет числ."/>
      <sheetName val="ФОТ -2012"/>
      <sheetName val="поясн. к смете"/>
      <sheetName val="налог на имущ.2009 г."/>
      <sheetName val="  налог на имущ.2010факт"/>
      <sheetName val="налог на имущество2011г"/>
      <sheetName val="налог на имущество2012г "/>
      <sheetName val="предварит. РЭНы 2012г."/>
      <sheetName val="Амортизация ОВиВО "/>
      <sheetName val="Ликвид.ОФ-12г."/>
      <sheetName val="ввод ОФ-12г."/>
      <sheetName val="источники финанс. кап вл."/>
      <sheetName val="распределение"/>
      <sheetName val="прибыль1"/>
      <sheetName val="прибыль"/>
      <sheetName val="ОФ-2010г."/>
      <sheetName val="смета 2011ож."/>
      <sheetName val="ОСТА"/>
      <sheetName val="ПСД"/>
      <sheetName val="общех 2011"/>
      <sheetName val="РЭН 2010 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selection activeCell="I2" sqref="I2"/>
    </sheetView>
  </sheetViews>
  <sheetFormatPr defaultColWidth="9.140625" defaultRowHeight="12" customHeight="1"/>
  <cols>
    <col min="1" max="1" width="50.7109375" style="1" customWidth="1"/>
    <col min="2" max="2" width="15.7109375" style="1" customWidth="1"/>
    <col min="3" max="3" width="9.421875" style="1" bestFit="1" customWidth="1"/>
    <col min="4" max="4" width="11.421875" style="1" bestFit="1" customWidth="1"/>
    <col min="5" max="5" width="14.140625" style="1" customWidth="1"/>
    <col min="6" max="6" width="15.8515625" style="1" customWidth="1"/>
    <col min="7" max="7" width="25.421875" style="1" customWidth="1"/>
    <col min="8" max="8" width="15.421875" style="1" customWidth="1"/>
    <col min="9" max="9" width="13.00390625" style="1" customWidth="1"/>
    <col min="10" max="16384" width="9.140625" style="1" customWidth="1"/>
  </cols>
  <sheetData>
    <row r="1" spans="1:9" ht="12" customHeight="1">
      <c r="A1" s="1" t="s">
        <v>128</v>
      </c>
      <c r="I1" s="50" t="s">
        <v>131</v>
      </c>
    </row>
    <row r="2" ht="12" customHeight="1">
      <c r="I2" s="50" t="s">
        <v>138</v>
      </c>
    </row>
    <row r="3" ht="12" customHeight="1">
      <c r="I3" s="50"/>
    </row>
    <row r="4" spans="1:20" ht="12" customHeight="1">
      <c r="A4" s="98" t="s">
        <v>136</v>
      </c>
      <c r="B4" s="99"/>
      <c r="C4" s="99"/>
      <c r="D4" s="99"/>
      <c r="E4" s="99"/>
      <c r="F4" s="99"/>
      <c r="G4" s="99"/>
      <c r="H4" s="99"/>
      <c r="I4" s="100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ht="12" customHeight="1" thickBot="1">
      <c r="A5" s="2"/>
      <c r="B5" s="2"/>
      <c r="C5" s="2"/>
      <c r="D5" s="2"/>
      <c r="E5" s="2"/>
      <c r="F5" s="2"/>
      <c r="G5" s="2"/>
      <c r="H5" s="2"/>
      <c r="I5" s="6"/>
      <c r="J5" s="3"/>
      <c r="K5" s="3"/>
      <c r="L5" s="3"/>
      <c r="M5" s="5"/>
      <c r="N5" s="5"/>
      <c r="O5" s="5"/>
      <c r="P5" s="5"/>
      <c r="Q5" s="5"/>
      <c r="R5" s="5"/>
      <c r="S5" s="5"/>
      <c r="T5" s="5"/>
    </row>
    <row r="6" spans="1:20" ht="45.75" thickBot="1">
      <c r="A6" s="17" t="s">
        <v>1</v>
      </c>
      <c r="B6" s="29" t="s">
        <v>2</v>
      </c>
      <c r="C6" s="29" t="s">
        <v>3</v>
      </c>
      <c r="D6" s="17" t="s">
        <v>4</v>
      </c>
      <c r="E6" s="17" t="s">
        <v>5</v>
      </c>
      <c r="F6" s="29" t="s">
        <v>6</v>
      </c>
      <c r="G6" s="29" t="s">
        <v>7</v>
      </c>
      <c r="H6" s="42" t="s">
        <v>82</v>
      </c>
      <c r="I6" s="43" t="s">
        <v>83</v>
      </c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12" customHeight="1" thickBot="1">
      <c r="A7" s="7" t="e">
        <f>#REF!+1</f>
        <v>#REF!</v>
      </c>
      <c r="B7" s="7">
        <v>3</v>
      </c>
      <c r="C7" s="51">
        <v>4</v>
      </c>
      <c r="D7" s="51">
        <v>5</v>
      </c>
      <c r="E7" s="51">
        <v>6</v>
      </c>
      <c r="F7" s="51">
        <v>7</v>
      </c>
      <c r="G7" s="51">
        <v>8</v>
      </c>
      <c r="H7" s="51">
        <v>9</v>
      </c>
      <c r="I7" s="52">
        <v>10</v>
      </c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13" s="9" customFormat="1" ht="22.5">
      <c r="A8" s="10" t="s">
        <v>84</v>
      </c>
      <c r="B8" s="11"/>
      <c r="C8" s="53"/>
      <c r="D8" s="53"/>
      <c r="E8" s="53"/>
      <c r="F8" s="54"/>
      <c r="G8" s="54"/>
      <c r="H8" s="54"/>
      <c r="I8" s="54"/>
      <c r="J8" s="12"/>
      <c r="K8" s="12"/>
      <c r="L8" s="12"/>
      <c r="M8" s="12"/>
    </row>
    <row r="9" spans="1:13" s="9" customFormat="1" ht="11.25">
      <c r="A9" s="13" t="s">
        <v>11</v>
      </c>
      <c r="B9" s="11"/>
      <c r="C9" s="53"/>
      <c r="D9" s="53"/>
      <c r="E9" s="53"/>
      <c r="F9" s="54"/>
      <c r="G9" s="54"/>
      <c r="H9" s="54"/>
      <c r="I9" s="54"/>
      <c r="J9" s="12"/>
      <c r="K9" s="12"/>
      <c r="L9" s="12"/>
      <c r="M9" s="12"/>
    </row>
    <row r="10" spans="1:13" ht="45">
      <c r="A10" s="14" t="s">
        <v>9</v>
      </c>
      <c r="B10" s="15" t="s">
        <v>10</v>
      </c>
      <c r="C10" s="58">
        <f>2.1</f>
        <v>2.1</v>
      </c>
      <c r="D10" s="58" t="s">
        <v>132</v>
      </c>
      <c r="E10" s="59">
        <v>40908</v>
      </c>
      <c r="F10" s="58" t="s">
        <v>133</v>
      </c>
      <c r="G10" s="58" t="s">
        <v>134</v>
      </c>
      <c r="H10" s="58" t="s">
        <v>135</v>
      </c>
      <c r="I10" s="58"/>
      <c r="J10" s="5"/>
      <c r="K10" s="5"/>
      <c r="L10" s="5"/>
      <c r="M10" s="5"/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60.7109375" style="1" customWidth="1"/>
    <col min="3" max="3" width="9.57421875" style="1" customWidth="1"/>
    <col min="4" max="5" width="19.28125" style="1" customWidth="1"/>
    <col min="6" max="16384" width="9.140625" style="1" customWidth="1"/>
  </cols>
  <sheetData>
    <row r="1" spans="1:5" ht="13.5" customHeight="1">
      <c r="A1" s="41" t="s">
        <v>130</v>
      </c>
      <c r="B1" s="109"/>
      <c r="D1" s="50"/>
      <c r="E1" s="50" t="s">
        <v>131</v>
      </c>
    </row>
    <row r="2" spans="4:5" ht="12" customHeight="1">
      <c r="D2" s="50"/>
      <c r="E2" s="50" t="s">
        <v>138</v>
      </c>
    </row>
    <row r="4" spans="1:5" ht="33" customHeight="1">
      <c r="A4" s="101" t="s">
        <v>137</v>
      </c>
      <c r="B4" s="102"/>
      <c r="C4" s="102"/>
      <c r="D4" s="102"/>
      <c r="E4" s="102"/>
    </row>
    <row r="5" spans="1:5" ht="20.25" customHeight="1" thickBot="1">
      <c r="A5" s="2"/>
      <c r="B5" s="2"/>
      <c r="C5" s="2"/>
      <c r="D5" s="2"/>
      <c r="E5" s="2"/>
    </row>
    <row r="6" spans="1:5" ht="34.5" thickBot="1">
      <c r="A6" s="16" t="s">
        <v>0</v>
      </c>
      <c r="B6" s="29" t="s">
        <v>1</v>
      </c>
      <c r="C6" s="29" t="s">
        <v>2</v>
      </c>
      <c r="D6" s="18" t="s">
        <v>139</v>
      </c>
      <c r="E6" s="18" t="s">
        <v>153</v>
      </c>
    </row>
    <row r="7" spans="1:5" ht="12" thickBot="1">
      <c r="A7" s="19">
        <v>1</v>
      </c>
      <c r="B7" s="8">
        <f>A7+1</f>
        <v>2</v>
      </c>
      <c r="C7" s="20">
        <f>B7+1</f>
        <v>3</v>
      </c>
      <c r="D7" s="21">
        <f>C7+1</f>
        <v>4</v>
      </c>
      <c r="E7" s="21">
        <f>D7+1</f>
        <v>5</v>
      </c>
    </row>
    <row r="8" spans="1:5" ht="36.75" customHeight="1">
      <c r="A8" s="23" t="s">
        <v>8</v>
      </c>
      <c r="B8" s="30" t="s">
        <v>41</v>
      </c>
      <c r="C8" s="31" t="s">
        <v>42</v>
      </c>
      <c r="D8" s="61" t="s">
        <v>129</v>
      </c>
      <c r="E8" s="61" t="s">
        <v>129</v>
      </c>
    </row>
    <row r="9" spans="1:5" ht="15" customHeight="1">
      <c r="A9" s="28" t="s">
        <v>12</v>
      </c>
      <c r="B9" s="32" t="s">
        <v>43</v>
      </c>
      <c r="C9" s="33" t="s">
        <v>44</v>
      </c>
      <c r="D9" s="27">
        <v>945.5341462175594</v>
      </c>
      <c r="E9" s="27">
        <v>255.82620000000003</v>
      </c>
    </row>
    <row r="10" spans="1:5" ht="22.5">
      <c r="A10" s="22">
        <v>3</v>
      </c>
      <c r="B10" s="32" t="s">
        <v>85</v>
      </c>
      <c r="C10" s="33" t="s">
        <v>44</v>
      </c>
      <c r="D10" s="44">
        <v>936.2977334865724</v>
      </c>
      <c r="E10" s="44">
        <v>236.02946243895371</v>
      </c>
    </row>
    <row r="11" spans="1:5" ht="14.25" customHeight="1">
      <c r="A11" s="22" t="s">
        <v>15</v>
      </c>
      <c r="B11" s="34" t="s">
        <v>86</v>
      </c>
      <c r="C11" s="33" t="s">
        <v>44</v>
      </c>
      <c r="D11" s="44">
        <v>724.1941462175594</v>
      </c>
      <c r="E11" s="44">
        <v>0</v>
      </c>
    </row>
    <row r="12" spans="1:5" ht="14.25" customHeight="1">
      <c r="A12" s="22" t="s">
        <v>87</v>
      </c>
      <c r="B12" s="35" t="s">
        <v>88</v>
      </c>
      <c r="C12" s="33" t="s">
        <v>44</v>
      </c>
      <c r="D12" s="60"/>
      <c r="E12" s="60"/>
    </row>
    <row r="13" spans="1:5" ht="14.25" customHeight="1">
      <c r="A13" s="62" t="s">
        <v>89</v>
      </c>
      <c r="B13" s="35" t="s">
        <v>90</v>
      </c>
      <c r="C13" s="33" t="s">
        <v>44</v>
      </c>
      <c r="D13" s="55">
        <v>724.1941462175594</v>
      </c>
      <c r="E13" s="55"/>
    </row>
    <row r="14" spans="1:5" ht="14.25" customHeight="1">
      <c r="A14" s="62" t="s">
        <v>91</v>
      </c>
      <c r="B14" s="35" t="s">
        <v>92</v>
      </c>
      <c r="C14" s="33" t="s">
        <v>44</v>
      </c>
      <c r="D14" s="60"/>
      <c r="E14" s="60"/>
    </row>
    <row r="15" spans="1:5" ht="33.75">
      <c r="A15" s="22" t="s">
        <v>16</v>
      </c>
      <c r="B15" s="34" t="s">
        <v>45</v>
      </c>
      <c r="C15" s="45" t="s">
        <v>44</v>
      </c>
      <c r="D15" s="24">
        <v>26.4024883541616</v>
      </c>
      <c r="E15" s="24">
        <v>27.09827261412364</v>
      </c>
    </row>
    <row r="16" spans="1:5" ht="15" customHeight="1">
      <c r="A16" s="22" t="s">
        <v>46</v>
      </c>
      <c r="B16" s="35" t="s">
        <v>47</v>
      </c>
      <c r="C16" s="33" t="s">
        <v>48</v>
      </c>
      <c r="D16" s="57">
        <v>1446.2864935175342</v>
      </c>
      <c r="E16" s="57">
        <v>1483.41</v>
      </c>
    </row>
    <row r="17" spans="1:5" ht="15" customHeight="1">
      <c r="A17" s="22" t="s">
        <v>49</v>
      </c>
      <c r="B17" s="35" t="s">
        <v>50</v>
      </c>
      <c r="C17" s="33" t="s">
        <v>93</v>
      </c>
      <c r="D17" s="57">
        <v>18.255365359838027</v>
      </c>
      <c r="E17" s="57">
        <v>18.267554225819996</v>
      </c>
    </row>
    <row r="18" spans="1:5" ht="15" customHeight="1">
      <c r="A18" s="22" t="s">
        <v>17</v>
      </c>
      <c r="B18" s="34" t="s">
        <v>94</v>
      </c>
      <c r="C18" s="45" t="s">
        <v>44</v>
      </c>
      <c r="D18" s="60" t="s">
        <v>140</v>
      </c>
      <c r="E18" s="60"/>
    </row>
    <row r="19" spans="1:5" ht="15" customHeight="1">
      <c r="A19" s="22" t="s">
        <v>18</v>
      </c>
      <c r="B19" s="34" t="s">
        <v>51</v>
      </c>
      <c r="C19" s="45" t="s">
        <v>44</v>
      </c>
      <c r="D19" s="46">
        <v>11.875545979225665</v>
      </c>
      <c r="E19" s="95">
        <v>15.468637715632408</v>
      </c>
    </row>
    <row r="20" spans="1:5" ht="22.5">
      <c r="A20" s="22" t="s">
        <v>19</v>
      </c>
      <c r="B20" s="34" t="s">
        <v>52</v>
      </c>
      <c r="C20" s="45" t="s">
        <v>44</v>
      </c>
      <c r="D20" s="46">
        <v>4.037685632936727</v>
      </c>
      <c r="E20" s="95">
        <v>4.502023960346125</v>
      </c>
    </row>
    <row r="21" spans="1:5" ht="15.75" customHeight="1">
      <c r="A21" s="22" t="s">
        <v>20</v>
      </c>
      <c r="B21" s="34" t="s">
        <v>53</v>
      </c>
      <c r="C21" s="45" t="s">
        <v>44</v>
      </c>
      <c r="D21" s="46">
        <v>15.452070679182771</v>
      </c>
      <c r="E21" s="46">
        <v>5.001999486297316</v>
      </c>
    </row>
    <row r="22" spans="1:5" ht="15.75" customHeight="1">
      <c r="A22" s="22" t="s">
        <v>21</v>
      </c>
      <c r="B22" s="34" t="s">
        <v>54</v>
      </c>
      <c r="C22" s="45" t="s">
        <v>44</v>
      </c>
      <c r="D22" s="46"/>
      <c r="E22" s="46"/>
    </row>
    <row r="23" spans="1:5" ht="15.75" customHeight="1">
      <c r="A23" s="22" t="s">
        <v>55</v>
      </c>
      <c r="B23" s="34" t="s">
        <v>56</v>
      </c>
      <c r="C23" s="45" t="s">
        <v>44</v>
      </c>
      <c r="D23" s="46">
        <v>41.58906685301189</v>
      </c>
      <c r="E23" s="46">
        <v>111.21654871160871</v>
      </c>
    </row>
    <row r="24" spans="1:5" ht="15.75" customHeight="1">
      <c r="A24" s="22" t="s">
        <v>57</v>
      </c>
      <c r="B24" s="34" t="s">
        <v>51</v>
      </c>
      <c r="C24" s="45" t="s">
        <v>44</v>
      </c>
      <c r="D24" s="46">
        <v>5.011394228464751</v>
      </c>
      <c r="E24" s="95">
        <v>6.524481271118699</v>
      </c>
    </row>
    <row r="25" spans="1:5" ht="15.75" customHeight="1">
      <c r="A25" s="22" t="s">
        <v>58</v>
      </c>
      <c r="B25" s="34" t="s">
        <v>59</v>
      </c>
      <c r="C25" s="45" t="s">
        <v>44</v>
      </c>
      <c r="D25" s="46">
        <v>1.7038740376780155</v>
      </c>
      <c r="E25" s="95">
        <v>1.8988983743359356</v>
      </c>
    </row>
    <row r="26" spans="1:5" ht="15.75" customHeight="1">
      <c r="A26" s="22" t="s">
        <v>60</v>
      </c>
      <c r="B26" s="34" t="s">
        <v>61</v>
      </c>
      <c r="C26" s="45" t="s">
        <v>44</v>
      </c>
      <c r="D26" s="46">
        <v>23.077174397190117</v>
      </c>
      <c r="E26" s="46">
        <v>17.33134979489788</v>
      </c>
    </row>
    <row r="27" spans="1:5" ht="15.75" customHeight="1">
      <c r="A27" s="22" t="s">
        <v>62</v>
      </c>
      <c r="B27" s="34" t="s">
        <v>51</v>
      </c>
      <c r="C27" s="45" t="s">
        <v>44</v>
      </c>
      <c r="D27" s="46">
        <v>10.109750170585713</v>
      </c>
      <c r="E27" s="46">
        <v>9.076468356578005</v>
      </c>
    </row>
    <row r="28" spans="1:5" ht="15.75" customHeight="1">
      <c r="A28" s="22" t="s">
        <v>63</v>
      </c>
      <c r="B28" s="34" t="s">
        <v>59</v>
      </c>
      <c r="C28" s="45" t="s">
        <v>44</v>
      </c>
      <c r="D28" s="46">
        <v>3.4373150579991427</v>
      </c>
      <c r="E28" s="46">
        <v>1.4694720220561033</v>
      </c>
    </row>
    <row r="29" spans="1:5" ht="15.75" customHeight="1">
      <c r="A29" s="22" t="s">
        <v>64</v>
      </c>
      <c r="B29" s="34" t="s">
        <v>65</v>
      </c>
      <c r="C29" s="45" t="s">
        <v>44</v>
      </c>
      <c r="D29" s="46">
        <v>46.41169273941516</v>
      </c>
      <c r="E29" s="46">
        <v>51.96569150169938</v>
      </c>
    </row>
    <row r="30" spans="1:5" ht="15.75" customHeight="1">
      <c r="A30" s="28" t="s">
        <v>66</v>
      </c>
      <c r="B30" s="35" t="s">
        <v>67</v>
      </c>
      <c r="C30" s="45" t="s">
        <v>44</v>
      </c>
      <c r="D30" s="60"/>
      <c r="E30" s="60"/>
    </row>
    <row r="31" spans="1:5" ht="15.75" customHeight="1">
      <c r="A31" s="22" t="s">
        <v>68</v>
      </c>
      <c r="B31" s="35" t="s">
        <v>69</v>
      </c>
      <c r="C31" s="45" t="s">
        <v>44</v>
      </c>
      <c r="D31" s="46">
        <v>16.257201514960055</v>
      </c>
      <c r="E31" s="95">
        <v>21.21536625244557</v>
      </c>
    </row>
    <row r="32" spans="1:5" ht="15.75" customHeight="1">
      <c r="A32" s="22" t="s">
        <v>70</v>
      </c>
      <c r="B32" s="35" t="s">
        <v>71</v>
      </c>
      <c r="C32" s="45" t="s">
        <v>44</v>
      </c>
      <c r="D32" s="56">
        <v>3.807</v>
      </c>
      <c r="E32" s="56">
        <v>4.302</v>
      </c>
    </row>
    <row r="33" spans="1:5" ht="15.75" customHeight="1">
      <c r="A33" s="28" t="s">
        <v>72</v>
      </c>
      <c r="B33" s="35" t="s">
        <v>73</v>
      </c>
      <c r="C33" s="33" t="s">
        <v>95</v>
      </c>
      <c r="D33" s="57">
        <v>0.058199889563776926</v>
      </c>
      <c r="E33" s="60">
        <v>0.04356159347995707</v>
      </c>
    </row>
    <row r="34" spans="1:5" ht="22.5">
      <c r="A34" s="22" t="s">
        <v>74</v>
      </c>
      <c r="B34" s="35" t="s">
        <v>75</v>
      </c>
      <c r="C34" s="45" t="s">
        <v>44</v>
      </c>
      <c r="D34" s="46">
        <v>5.527448515086419</v>
      </c>
      <c r="E34" s="95">
        <v>6.174563588072479</v>
      </c>
    </row>
    <row r="35" spans="1:5" ht="33.75">
      <c r="A35" s="22" t="s">
        <v>76</v>
      </c>
      <c r="B35" s="34" t="s">
        <v>77</v>
      </c>
      <c r="C35" s="45" t="s">
        <v>44</v>
      </c>
      <c r="D35" s="46">
        <v>43.2578626338892</v>
      </c>
      <c r="E35" s="46">
        <v>3.4449386543482525</v>
      </c>
    </row>
    <row r="36" spans="1:5" ht="22.5">
      <c r="A36" s="22" t="s">
        <v>13</v>
      </c>
      <c r="B36" s="32" t="s">
        <v>78</v>
      </c>
      <c r="C36" s="45" t="s">
        <v>44</v>
      </c>
      <c r="D36" s="46">
        <v>9.236412730986927</v>
      </c>
      <c r="E36" s="46">
        <v>19.797860205102126</v>
      </c>
    </row>
    <row r="37" spans="1:5" ht="45">
      <c r="A37" s="22" t="s">
        <v>14</v>
      </c>
      <c r="B37" s="32" t="s">
        <v>96</v>
      </c>
      <c r="C37" s="45" t="s">
        <v>44</v>
      </c>
      <c r="D37" s="46">
        <v>7.389130184789542</v>
      </c>
      <c r="E37" s="46">
        <v>15.8382881640817</v>
      </c>
    </row>
    <row r="38" spans="1:5" ht="22.5">
      <c r="A38" s="28" t="s">
        <v>23</v>
      </c>
      <c r="B38" s="32" t="s">
        <v>97</v>
      </c>
      <c r="C38" s="45" t="s">
        <v>44</v>
      </c>
      <c r="D38" s="46">
        <v>2.7159948463095898</v>
      </c>
      <c r="E38" s="46">
        <v>0.02033745293624766</v>
      </c>
    </row>
    <row r="39" spans="1:5" ht="15" customHeight="1">
      <c r="A39" s="22" t="s">
        <v>24</v>
      </c>
      <c r="B39" s="32" t="s">
        <v>98</v>
      </c>
      <c r="C39" s="33" t="s">
        <v>79</v>
      </c>
      <c r="D39" s="47">
        <v>20.281</v>
      </c>
      <c r="E39" s="47">
        <v>10.433</v>
      </c>
    </row>
    <row r="40" spans="1:5" ht="15" customHeight="1">
      <c r="A40" s="22" t="s">
        <v>25</v>
      </c>
      <c r="B40" s="34" t="s">
        <v>99</v>
      </c>
      <c r="C40" s="33" t="s">
        <v>79</v>
      </c>
      <c r="D40" s="60"/>
      <c r="E40" s="60"/>
    </row>
    <row r="41" spans="1:5" ht="15" customHeight="1">
      <c r="A41" s="22" t="s">
        <v>26</v>
      </c>
      <c r="B41" s="34" t="s">
        <v>100</v>
      </c>
      <c r="C41" s="33" t="s">
        <v>79</v>
      </c>
      <c r="D41" s="46">
        <v>20.281</v>
      </c>
      <c r="E41" s="46">
        <v>10.433</v>
      </c>
    </row>
    <row r="42" spans="1:5" ht="15" customHeight="1">
      <c r="A42" s="22" t="s">
        <v>27</v>
      </c>
      <c r="B42" s="32" t="s">
        <v>101</v>
      </c>
      <c r="C42" s="33" t="s">
        <v>79</v>
      </c>
      <c r="D42" s="47">
        <v>110.25</v>
      </c>
      <c r="E42" s="47">
        <v>127.428</v>
      </c>
    </row>
    <row r="43" spans="1:5" ht="15" customHeight="1">
      <c r="A43" s="22" t="s">
        <v>102</v>
      </c>
      <c r="B43" s="34" t="s">
        <v>88</v>
      </c>
      <c r="C43" s="33" t="s">
        <v>79</v>
      </c>
      <c r="D43" s="60"/>
      <c r="E43" s="60"/>
    </row>
    <row r="44" spans="1:5" ht="15" customHeight="1">
      <c r="A44" s="22" t="s">
        <v>103</v>
      </c>
      <c r="B44" s="34" t="s">
        <v>90</v>
      </c>
      <c r="C44" s="33" t="s">
        <v>79</v>
      </c>
      <c r="D44" s="46">
        <v>110.25</v>
      </c>
      <c r="E44" s="47">
        <v>127.428</v>
      </c>
    </row>
    <row r="45" spans="1:5" ht="15" customHeight="1">
      <c r="A45" s="22" t="s">
        <v>28</v>
      </c>
      <c r="B45" s="32" t="s">
        <v>104</v>
      </c>
      <c r="C45" s="33" t="s">
        <v>79</v>
      </c>
      <c r="D45" s="60"/>
      <c r="E45" s="60"/>
    </row>
    <row r="46" spans="1:5" ht="15" customHeight="1">
      <c r="A46" s="22" t="s">
        <v>29</v>
      </c>
      <c r="B46" s="32" t="s">
        <v>105</v>
      </c>
      <c r="C46" s="33" t="s">
        <v>79</v>
      </c>
      <c r="D46" s="47">
        <v>105.4</v>
      </c>
      <c r="E46" s="47">
        <v>121.822</v>
      </c>
    </row>
    <row r="47" spans="1:5" ht="15" customHeight="1">
      <c r="A47" s="22" t="s">
        <v>106</v>
      </c>
      <c r="B47" s="34" t="s">
        <v>107</v>
      </c>
      <c r="C47" s="33" t="s">
        <v>79</v>
      </c>
      <c r="D47" s="46">
        <v>7</v>
      </c>
      <c r="E47" s="46">
        <v>17.8</v>
      </c>
    </row>
    <row r="48" spans="1:5" ht="15" customHeight="1">
      <c r="A48" s="22" t="s">
        <v>108</v>
      </c>
      <c r="B48" s="34" t="s">
        <v>109</v>
      </c>
      <c r="C48" s="33" t="s">
        <v>79</v>
      </c>
      <c r="D48" s="46">
        <v>98.4</v>
      </c>
      <c r="E48" s="46">
        <v>104.022</v>
      </c>
    </row>
    <row r="49" spans="1:5" ht="15" customHeight="1">
      <c r="A49" s="22" t="s">
        <v>30</v>
      </c>
      <c r="B49" s="36" t="s">
        <v>110</v>
      </c>
      <c r="C49" s="33" t="s">
        <v>111</v>
      </c>
      <c r="D49" s="46">
        <v>4.4</v>
      </c>
      <c r="E49" s="46">
        <v>4.4</v>
      </c>
    </row>
    <row r="50" spans="1:5" ht="15" customHeight="1">
      <c r="A50" s="22" t="s">
        <v>31</v>
      </c>
      <c r="B50" s="32" t="s">
        <v>112</v>
      </c>
      <c r="C50" s="33" t="s">
        <v>80</v>
      </c>
      <c r="D50" s="46">
        <v>5.2</v>
      </c>
      <c r="E50" s="46">
        <v>5.2</v>
      </c>
    </row>
    <row r="51" spans="1:5" ht="15" customHeight="1">
      <c r="A51" s="22" t="s">
        <v>32</v>
      </c>
      <c r="B51" s="32" t="s">
        <v>113</v>
      </c>
      <c r="C51" s="33" t="s">
        <v>81</v>
      </c>
      <c r="D51" s="60"/>
      <c r="E51" s="60"/>
    </row>
    <row r="52" spans="1:5" ht="15" customHeight="1">
      <c r="A52" s="22" t="s">
        <v>33</v>
      </c>
      <c r="B52" s="36" t="s">
        <v>114</v>
      </c>
      <c r="C52" s="33" t="s">
        <v>81</v>
      </c>
      <c r="D52" s="60"/>
      <c r="E52" s="60"/>
    </row>
    <row r="53" spans="1:5" ht="22.5">
      <c r="A53" s="22" t="s">
        <v>34</v>
      </c>
      <c r="B53" s="34" t="s">
        <v>115</v>
      </c>
      <c r="C53" s="33" t="s">
        <v>95</v>
      </c>
      <c r="D53" s="57">
        <v>1.2803975704030923</v>
      </c>
      <c r="E53" s="57">
        <v>1.3</v>
      </c>
    </row>
    <row r="54" spans="1:5" ht="22.5">
      <c r="A54" s="22" t="s">
        <v>35</v>
      </c>
      <c r="B54" s="34" t="s">
        <v>116</v>
      </c>
      <c r="C54" s="45" t="s">
        <v>117</v>
      </c>
      <c r="D54" s="46"/>
      <c r="E54" s="46">
        <v>0.13251762224026112</v>
      </c>
    </row>
    <row r="55" spans="1:5" ht="15" customHeight="1">
      <c r="A55" s="22" t="s">
        <v>36</v>
      </c>
      <c r="B55" s="36" t="s">
        <v>118</v>
      </c>
      <c r="C55" s="33" t="s">
        <v>79</v>
      </c>
      <c r="D55" s="44">
        <v>4.85</v>
      </c>
      <c r="E55" s="96">
        <v>5.606</v>
      </c>
    </row>
    <row r="56" spans="1:5" ht="15" customHeight="1">
      <c r="A56" s="22" t="s">
        <v>37</v>
      </c>
      <c r="B56" s="34" t="s">
        <v>119</v>
      </c>
      <c r="C56" s="33" t="s">
        <v>79</v>
      </c>
      <c r="D56" s="60"/>
      <c r="E56" s="97"/>
    </row>
    <row r="57" spans="1:5" ht="15" customHeight="1">
      <c r="A57" s="22" t="s">
        <v>38</v>
      </c>
      <c r="B57" s="34" t="s">
        <v>120</v>
      </c>
      <c r="C57" s="33" t="s">
        <v>79</v>
      </c>
      <c r="D57" s="44">
        <v>4.85</v>
      </c>
      <c r="E57" s="96">
        <v>5.606</v>
      </c>
    </row>
    <row r="58" spans="1:5" ht="15" customHeight="1">
      <c r="A58" s="22" t="s">
        <v>121</v>
      </c>
      <c r="B58" s="35" t="s">
        <v>122</v>
      </c>
      <c r="C58" s="33" t="s">
        <v>79</v>
      </c>
      <c r="D58" s="60"/>
      <c r="E58" s="60"/>
    </row>
    <row r="59" spans="1:5" ht="15" customHeight="1">
      <c r="A59" s="22" t="s">
        <v>123</v>
      </c>
      <c r="B59" s="35" t="s">
        <v>124</v>
      </c>
      <c r="C59" s="33" t="s">
        <v>79</v>
      </c>
      <c r="D59" s="60"/>
      <c r="E59" s="60"/>
    </row>
    <row r="60" spans="1:5" ht="15" customHeight="1">
      <c r="A60" s="22" t="s">
        <v>125</v>
      </c>
      <c r="B60" s="35" t="s">
        <v>126</v>
      </c>
      <c r="C60" s="33" t="s">
        <v>79</v>
      </c>
      <c r="D60" s="24">
        <v>4.85</v>
      </c>
      <c r="E60" s="97">
        <v>5.606</v>
      </c>
    </row>
    <row r="61" spans="1:5" ht="28.5" customHeight="1">
      <c r="A61" s="25" t="s">
        <v>39</v>
      </c>
      <c r="B61" s="48" t="s">
        <v>127</v>
      </c>
      <c r="C61" s="37" t="s">
        <v>111</v>
      </c>
      <c r="D61" s="26">
        <v>0.03</v>
      </c>
      <c r="E61" s="26">
        <v>0.03476655251141553</v>
      </c>
    </row>
    <row r="62" spans="1:5" ht="15.75" customHeight="1" thickBot="1">
      <c r="A62" s="38" t="s">
        <v>40</v>
      </c>
      <c r="B62" s="39" t="s">
        <v>22</v>
      </c>
      <c r="C62" s="49"/>
      <c r="D62" s="40"/>
      <c r="E62" s="40"/>
    </row>
  </sheetData>
  <sheetProtection/>
  <mergeCells count="1">
    <mergeCell ref="A4:E4"/>
  </mergeCells>
  <dataValidations count="2">
    <dataValidation type="textLength" operator="lessThanOrEqual" allowBlank="1" showInputMessage="1" showErrorMessage="1" sqref="D62:E62">
      <formula1>300</formula1>
    </dataValidation>
    <dataValidation type="decimal" allowBlank="1" showInputMessage="1" showErrorMessage="1" sqref="D13:E13 D44:E44 D46:E50 D57:E57 D9:E11 D19:E29 D15:E17 D60:E61 D53:E55 D31:E39 D41:E4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41" t="s">
        <v>155</v>
      </c>
      <c r="D1" s="50" t="s">
        <v>131</v>
      </c>
    </row>
    <row r="3" s="80" customFormat="1" ht="11.25"/>
    <row r="5" spans="1:20" ht="11.25" customHeight="1">
      <c r="A5" s="81"/>
      <c r="B5" s="98" t="s">
        <v>156</v>
      </c>
      <c r="C5" s="99"/>
      <c r="D5" s="100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ht="12" thickBot="1">
      <c r="A6" s="8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23.25" customHeight="1" thickBot="1">
      <c r="A7" s="82" t="s">
        <v>157</v>
      </c>
      <c r="B7" s="16" t="s">
        <v>0</v>
      </c>
      <c r="C7" s="17" t="s">
        <v>1</v>
      </c>
      <c r="D7" s="18" t="s">
        <v>3</v>
      </c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20" ht="12" thickBot="1">
      <c r="A8" s="83"/>
      <c r="B8" s="19">
        <v>1</v>
      </c>
      <c r="C8" s="20">
        <f>B8+1</f>
        <v>2</v>
      </c>
      <c r="D8" s="21">
        <f>C8+1</f>
        <v>3</v>
      </c>
      <c r="E8" s="3"/>
      <c r="F8" s="3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</row>
    <row r="9" spans="1:4" ht="22.5">
      <c r="A9" s="84" t="s">
        <v>158</v>
      </c>
      <c r="B9" s="85" t="s">
        <v>8</v>
      </c>
      <c r="C9" s="66" t="s">
        <v>159</v>
      </c>
      <c r="D9" s="27">
        <v>0</v>
      </c>
    </row>
    <row r="10" spans="1:4" ht="22.5">
      <c r="A10" s="103" t="s">
        <v>160</v>
      </c>
      <c r="B10" s="85" t="s">
        <v>12</v>
      </c>
      <c r="C10" s="66" t="s">
        <v>161</v>
      </c>
      <c r="D10" s="27">
        <v>0</v>
      </c>
    </row>
    <row r="11" spans="1:4" ht="22.5">
      <c r="A11" s="104"/>
      <c r="B11" s="85" t="s">
        <v>162</v>
      </c>
      <c r="C11" s="66" t="s">
        <v>163</v>
      </c>
      <c r="D11" s="27"/>
    </row>
    <row r="12" spans="1:4" ht="22.5">
      <c r="A12" s="105" t="s">
        <v>164</v>
      </c>
      <c r="B12" s="85" t="s">
        <v>165</v>
      </c>
      <c r="C12" s="66" t="s">
        <v>166</v>
      </c>
      <c r="D12" s="86">
        <f>SUM(D13:D17)</f>
        <v>912</v>
      </c>
    </row>
    <row r="13" spans="1:4" ht="11.25">
      <c r="A13" s="105"/>
      <c r="B13" s="85" t="s">
        <v>15</v>
      </c>
      <c r="C13" s="87" t="s">
        <v>167</v>
      </c>
      <c r="D13" s="27">
        <v>228</v>
      </c>
    </row>
    <row r="14" spans="1:4" ht="11.25">
      <c r="A14" s="105"/>
      <c r="B14" s="85" t="s">
        <v>16</v>
      </c>
      <c r="C14" s="87" t="s">
        <v>168</v>
      </c>
      <c r="D14" s="27">
        <v>228</v>
      </c>
    </row>
    <row r="15" spans="1:4" ht="22.5">
      <c r="A15" s="105"/>
      <c r="B15" s="85" t="s">
        <v>17</v>
      </c>
      <c r="C15" s="87" t="s">
        <v>169</v>
      </c>
      <c r="D15" s="27">
        <v>0</v>
      </c>
    </row>
    <row r="16" spans="1:4" ht="11.25">
      <c r="A16" s="105"/>
      <c r="B16" s="85" t="s">
        <v>18</v>
      </c>
      <c r="C16" s="87" t="s">
        <v>170</v>
      </c>
      <c r="D16" s="27">
        <v>228</v>
      </c>
    </row>
    <row r="17" spans="1:4" ht="11.25">
      <c r="A17" s="105"/>
      <c r="B17" s="85" t="s">
        <v>19</v>
      </c>
      <c r="C17" s="87" t="s">
        <v>171</v>
      </c>
      <c r="D17" s="27">
        <v>228</v>
      </c>
    </row>
    <row r="18" spans="1:4" ht="45">
      <c r="A18" s="105" t="s">
        <v>172</v>
      </c>
      <c r="B18" s="85" t="s">
        <v>13</v>
      </c>
      <c r="C18" s="66" t="s">
        <v>173</v>
      </c>
      <c r="D18" s="86">
        <f>SUM(D19:D23)</f>
        <v>0</v>
      </c>
    </row>
    <row r="19" spans="1:4" ht="11.25">
      <c r="A19" s="105"/>
      <c r="B19" s="85" t="s">
        <v>174</v>
      </c>
      <c r="C19" s="87" t="s">
        <v>167</v>
      </c>
      <c r="D19" s="27">
        <v>0</v>
      </c>
    </row>
    <row r="20" spans="1:4" ht="11.25">
      <c r="A20" s="105"/>
      <c r="B20" s="85" t="s">
        <v>175</v>
      </c>
      <c r="C20" s="87" t="s">
        <v>168</v>
      </c>
      <c r="D20" s="27">
        <v>0</v>
      </c>
    </row>
    <row r="21" spans="1:4" ht="22.5">
      <c r="A21" s="105"/>
      <c r="B21" s="88" t="s">
        <v>176</v>
      </c>
      <c r="C21" s="89" t="s">
        <v>177</v>
      </c>
      <c r="D21" s="24">
        <v>0</v>
      </c>
    </row>
    <row r="22" spans="1:4" ht="11.25">
      <c r="A22" s="105"/>
      <c r="B22" s="90" t="s">
        <v>178</v>
      </c>
      <c r="C22" s="91" t="s">
        <v>170</v>
      </c>
      <c r="D22" s="26">
        <v>0</v>
      </c>
    </row>
    <row r="23" spans="1:4" ht="12" thickBot="1">
      <c r="A23" s="105"/>
      <c r="B23" s="92" t="s">
        <v>179</v>
      </c>
      <c r="C23" s="93" t="s">
        <v>171</v>
      </c>
      <c r="D23" s="94">
        <v>0</v>
      </c>
    </row>
  </sheetData>
  <sheetProtection/>
  <mergeCells count="4">
    <mergeCell ref="B5:D5"/>
    <mergeCell ref="A10:A11"/>
    <mergeCell ref="A12:A17"/>
    <mergeCell ref="A18:A23"/>
  </mergeCells>
  <dataValidations count="1">
    <dataValidation type="decimal" allowBlank="1" showInputMessage="1" showErrorMessage="1" sqref="D9:D23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41" t="s">
        <v>141</v>
      </c>
      <c r="C1" s="50" t="s">
        <v>131</v>
      </c>
    </row>
    <row r="3" spans="1:3" ht="11.25">
      <c r="A3" s="106" t="s">
        <v>142</v>
      </c>
      <c r="B3" s="106"/>
      <c r="C3" s="63" t="s">
        <v>152</v>
      </c>
    </row>
    <row r="4" spans="1:4" ht="11.25">
      <c r="A4" s="107" t="s">
        <v>143</v>
      </c>
      <c r="B4" s="107"/>
      <c r="C4" s="108" t="s">
        <v>144</v>
      </c>
      <c r="D4" s="64"/>
    </row>
    <row r="5" spans="1:4" ht="11.25">
      <c r="A5" s="107"/>
      <c r="B5" s="107"/>
      <c r="C5" s="108"/>
      <c r="D5" s="64"/>
    </row>
    <row r="6" ht="11.25">
      <c r="C6" s="79" t="s">
        <v>154</v>
      </c>
    </row>
    <row r="7" spans="1:19" ht="38.25" customHeight="1">
      <c r="A7" s="98" t="s">
        <v>151</v>
      </c>
      <c r="B7" s="99"/>
      <c r="C7" s="100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</row>
    <row r="8" spans="1:19" ht="12" thickBo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/>
      <c r="R8" s="5"/>
      <c r="S8" s="5"/>
    </row>
    <row r="9" spans="1:19" ht="23.25" thickBot="1">
      <c r="A9" s="16" t="s">
        <v>0</v>
      </c>
      <c r="B9" s="17" t="s">
        <v>1</v>
      </c>
      <c r="C9" s="18" t="s">
        <v>3</v>
      </c>
      <c r="D9" s="3"/>
      <c r="E9" s="3"/>
      <c r="F9" s="3"/>
      <c r="G9" s="3"/>
      <c r="H9" s="3"/>
      <c r="I9" s="3"/>
      <c r="J9" s="3"/>
      <c r="K9" s="3"/>
      <c r="L9" s="5"/>
      <c r="M9" s="5"/>
      <c r="N9" s="5"/>
      <c r="O9" s="5"/>
      <c r="P9" s="5"/>
      <c r="Q9" s="5"/>
      <c r="R9" s="5"/>
      <c r="S9" s="5"/>
    </row>
    <row r="10" spans="1:19" ht="12" thickBot="1">
      <c r="A10" s="19">
        <v>1</v>
      </c>
      <c r="B10" s="20">
        <f>A10+1</f>
        <v>2</v>
      </c>
      <c r="C10" s="21">
        <f>B10+1</f>
        <v>3</v>
      </c>
      <c r="D10" s="3"/>
      <c r="E10" s="3"/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  <c r="Q10" s="5"/>
      <c r="R10" s="5"/>
      <c r="S10" s="5"/>
    </row>
    <row r="11" spans="1:19" ht="22.5">
      <c r="A11" s="65">
        <v>1</v>
      </c>
      <c r="B11" s="66" t="s">
        <v>145</v>
      </c>
      <c r="C11" s="67">
        <v>0</v>
      </c>
      <c r="D11" s="3"/>
      <c r="E11" s="3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  <c r="Q11" s="5"/>
      <c r="R11" s="5"/>
      <c r="S11" s="5"/>
    </row>
    <row r="12" spans="1:3" ht="22.5">
      <c r="A12" s="68">
        <v>2</v>
      </c>
      <c r="B12" s="66" t="s">
        <v>146</v>
      </c>
      <c r="C12" s="67">
        <v>0</v>
      </c>
    </row>
    <row r="13" spans="1:3" ht="22.5">
      <c r="A13" s="69">
        <v>3</v>
      </c>
      <c r="B13" s="70" t="s">
        <v>147</v>
      </c>
      <c r="C13" s="71">
        <v>0</v>
      </c>
    </row>
    <row r="14" spans="1:3" ht="33.75">
      <c r="A14" s="69">
        <v>4</v>
      </c>
      <c r="B14" s="70" t="s">
        <v>148</v>
      </c>
      <c r="C14" s="71">
        <v>0</v>
      </c>
    </row>
    <row r="15" spans="1:3" ht="22.5">
      <c r="A15" s="72">
        <v>5</v>
      </c>
      <c r="B15" s="70" t="s">
        <v>149</v>
      </c>
      <c r="C15" s="71">
        <v>0</v>
      </c>
    </row>
    <row r="16" spans="1:3" ht="23.25" thickBot="1">
      <c r="A16" s="73">
        <v>6</v>
      </c>
      <c r="B16" s="74" t="s">
        <v>150</v>
      </c>
      <c r="C16" s="75">
        <v>0</v>
      </c>
    </row>
    <row r="17" spans="1:3" ht="11.25">
      <c r="A17" s="76"/>
      <c r="B17" s="77"/>
      <c r="C17" s="78"/>
    </row>
  </sheetData>
  <sheetProtection/>
  <mergeCells count="4">
    <mergeCell ref="A3:B3"/>
    <mergeCell ref="A4:B5"/>
    <mergeCell ref="C4:C5"/>
    <mergeCell ref="A7:C7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2012-04-02T11:10:18Z</cp:lastPrinted>
  <dcterms:created xsi:type="dcterms:W3CDTF">2010-12-06T09:10:43Z</dcterms:created>
  <dcterms:modified xsi:type="dcterms:W3CDTF">2012-04-02T11:12:20Z</dcterms:modified>
  <cp:category/>
  <cp:version/>
  <cp:contentType/>
  <cp:contentStatus/>
</cp:coreProperties>
</file>