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755" tabRatio="704" activeTab="0"/>
  </bookViews>
  <sheets>
    <sheet name="сторонние" sheetId="1" r:id="rId1"/>
    <sheet name="измен.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1">'измен.'!$9:$10</definedName>
    <definedName name="_xlnm.Print_Titles" localSheetId="0">'сторонние'!$9:$10</definedName>
  </definedNames>
  <calcPr fullCalcOnLoad="1"/>
</workbook>
</file>

<file path=xl/comments1.xml><?xml version="1.0" encoding="utf-8"?>
<comments xmlns="http://schemas.openxmlformats.org/spreadsheetml/2006/main">
  <authors>
    <author>FilippovaMA</author>
  </authors>
  <commentList>
    <comment ref="B86" authorId="0">
      <text>
        <r>
          <rPr>
            <b/>
            <sz val="9"/>
            <rFont val="Tahoma"/>
            <family val="2"/>
          </rPr>
          <t>FilippovaMA:</t>
        </r>
        <r>
          <rPr>
            <sz val="9"/>
            <rFont val="Tahoma"/>
            <family val="2"/>
          </rPr>
          <t xml:space="preserve">
ПЕРЕНЕСТИ В ПРОЧИЕ, Т.К. СОВМЕСТНО С ПН</t>
        </r>
      </text>
    </comment>
  </commentList>
</comments>
</file>

<file path=xl/comments2.xml><?xml version="1.0" encoding="utf-8"?>
<comments xmlns="http://schemas.openxmlformats.org/spreadsheetml/2006/main">
  <authors>
    <author>DubovaLYu</author>
  </authors>
  <commentList>
    <comment ref="D12" authorId="0">
      <text>
        <r>
          <rPr>
            <b/>
            <sz val="10"/>
            <rFont val="Tahoma"/>
            <family val="2"/>
          </rPr>
          <t>DubovaLYu: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<sst xmlns="http://schemas.openxmlformats.org/spreadsheetml/2006/main" count="456" uniqueCount="288">
  <si>
    <t>Ед.изм.</t>
  </si>
  <si>
    <t>руб\1баллон</t>
  </si>
  <si>
    <t>№ п/п</t>
  </si>
  <si>
    <t>I.</t>
  </si>
  <si>
    <t>II.</t>
  </si>
  <si>
    <t>без НДС</t>
  </si>
  <si>
    <t>Азот (кислород) жидкий</t>
  </si>
  <si>
    <t>руб/кг</t>
  </si>
  <si>
    <t>III.</t>
  </si>
  <si>
    <t>V.</t>
  </si>
  <si>
    <t>Услуги КАЦ</t>
  </si>
  <si>
    <t>Наименование продукции, услуги</t>
  </si>
  <si>
    <t xml:space="preserve">Выполнение химического анализа </t>
  </si>
  <si>
    <t>Услуги по контролю качества</t>
  </si>
  <si>
    <t>Услуги отдела неразрушающего, радиационного и санитарного контроля</t>
  </si>
  <si>
    <t>Техобслуживание телефонных  аппаратов</t>
  </si>
  <si>
    <t>Цена, руб./ед.</t>
  </si>
  <si>
    <t>Энергопродукция  и услуги энергоцехов</t>
  </si>
  <si>
    <t>Кислород (азот ) газообразный</t>
  </si>
  <si>
    <t>2.1</t>
  </si>
  <si>
    <t>2.2</t>
  </si>
  <si>
    <t>2.3</t>
  </si>
  <si>
    <t>2.4</t>
  </si>
  <si>
    <t>2.5</t>
  </si>
  <si>
    <t>Тяжелые бульдозеры</t>
  </si>
  <si>
    <t>2.6</t>
  </si>
  <si>
    <t>Спецмашины</t>
  </si>
  <si>
    <t>2.7</t>
  </si>
  <si>
    <t>Ковшовые погрузчики</t>
  </si>
  <si>
    <t xml:space="preserve">Автокраны </t>
  </si>
  <si>
    <t>3.1</t>
  </si>
  <si>
    <t>3.2</t>
  </si>
  <si>
    <t>3.3</t>
  </si>
  <si>
    <t>4.3</t>
  </si>
  <si>
    <t>5.1</t>
  </si>
  <si>
    <t>руб/шт.</t>
  </si>
  <si>
    <t xml:space="preserve"> Услуги связи </t>
  </si>
  <si>
    <t>руб/мес.</t>
  </si>
  <si>
    <t xml:space="preserve">                                       приставка ATS,M </t>
  </si>
  <si>
    <t xml:space="preserve">Прочие услуги </t>
  </si>
  <si>
    <t>руб/м3</t>
  </si>
  <si>
    <t>Термочувствительный пигмент</t>
  </si>
  <si>
    <t>Производственное обучение</t>
  </si>
  <si>
    <t>Теоретический курс в т.ч.</t>
  </si>
  <si>
    <t>преподаватель с высшим образованием</t>
  </si>
  <si>
    <t>руб/чел.час</t>
  </si>
  <si>
    <t>преподаватель со средне-техническим образованием</t>
  </si>
  <si>
    <t>преподаватель с высшим образованием, аттестованный в Ростехнадзоре РФ</t>
  </si>
  <si>
    <t>преподаватель со средне-техническим образованием , аттестованный в Ростехнадзоре РФ</t>
  </si>
  <si>
    <t>Практический курс в т.ч.</t>
  </si>
  <si>
    <t>для 1 человека</t>
  </si>
  <si>
    <t>для 2-х человек</t>
  </si>
  <si>
    <t>для 3-х и более человек</t>
  </si>
  <si>
    <t>Копировально-множительные, переплетные работы</t>
  </si>
  <si>
    <t>Адресная папка</t>
  </si>
  <si>
    <t>Брошюровка, гребеночный переплет, ламинирование</t>
  </si>
  <si>
    <t>Папка для документов</t>
  </si>
  <si>
    <t>Сувенирная продукция</t>
  </si>
  <si>
    <t>"Пирамидка"</t>
  </si>
  <si>
    <t>"Кольский маленький"</t>
  </si>
  <si>
    <t>"Кольский средний"</t>
  </si>
  <si>
    <t>по тарифам, обозначенным в действующем прейскуранте № 01/07 - 1 "ОАО Северо -Запалдный Телеком", книга 05/07-1 "Тарифы на услуги связи Мурманского филиала"</t>
  </si>
  <si>
    <t xml:space="preserve">                                       приставка L,DSS, консоль АТС Регион </t>
  </si>
  <si>
    <t>Предоставление в пользование одного волокна ВОЛС-ВЛ</t>
  </si>
  <si>
    <t xml:space="preserve">Абоненская плата     за радиостанции  </t>
  </si>
  <si>
    <t>Сервисное обслуживание радиостанций</t>
  </si>
  <si>
    <t>Предоставление местного телефонного соединения на сеть другого оператора связи абонентом ведомственного УПАТС, включенного в телефонную сеть ОАО "КГМК"</t>
  </si>
  <si>
    <t>руб/мин.</t>
  </si>
  <si>
    <t xml:space="preserve">                                      громкоговорящая связь (ПГС,УГС)</t>
  </si>
  <si>
    <t xml:space="preserve">                                      комбинатовский селектор (усилитель ЦСС) </t>
  </si>
  <si>
    <t>Захоронение отходов на полигоне</t>
  </si>
  <si>
    <t>Ксерокопирование листа формата А1</t>
  </si>
  <si>
    <t>Изготовление сувенира (без стоимости иатериала)</t>
  </si>
  <si>
    <t xml:space="preserve">Художественно-оформительские работы </t>
  </si>
  <si>
    <t>Покраска кислородного баллона (пл.Мончегорск)</t>
  </si>
  <si>
    <t>Поставка кислородных баллонов (пл.Мончегорск)</t>
  </si>
  <si>
    <t>Поставка кислородных баллонов (пл.Заполярный)</t>
  </si>
  <si>
    <t>Ремонт кислородного баллона (пл.Мончегорск)</t>
  </si>
  <si>
    <t>Гидравлическое испытание кислородного баллона (пл.Мончегорск)</t>
  </si>
  <si>
    <t>Техническое освидетельствование кислородного баллона (пл.Заполярный)</t>
  </si>
  <si>
    <t>Утверждаю:</t>
  </si>
  <si>
    <t>Начальник ПЭУ ОАО "Кольская ГМК"</t>
  </si>
  <si>
    <t>_______________</t>
  </si>
  <si>
    <t>Н.В.Зенченко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</si>
  <si>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</si>
  <si>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</si>
  <si>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</si>
  <si>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</si>
  <si>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</si>
  <si>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</si>
  <si>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</si>
  <si>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</si>
  <si>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</si>
  <si>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</si>
  <si>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</si>
  <si>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Гипохлорит натрия</t>
  </si>
  <si>
    <t>Песок ЦТиСО</t>
  </si>
  <si>
    <t>руб/т</t>
  </si>
  <si>
    <t>4.5</t>
  </si>
  <si>
    <t>Нейтрализация ж/д цистерн для перевозки серной кислоты</t>
  </si>
  <si>
    <t>Дрова-отходы от обшивки ящиков с оборудованием</t>
  </si>
  <si>
    <t>Пропитанные шпалы б/у</t>
  </si>
  <si>
    <t>3.10</t>
  </si>
  <si>
    <t>Трудовая книжка</t>
  </si>
  <si>
    <t>Вкладыш в трудовую книжку</t>
  </si>
  <si>
    <t>Стоимость проведения вводного инструктажа и экскурсии для группы студентов в период прохождения учебно-ознокомительной практики, в т.ч.</t>
  </si>
  <si>
    <t>Упаковка сувениров (коробка 20х20х20см)</t>
  </si>
  <si>
    <t>Брошюровка без обложки</t>
  </si>
  <si>
    <t>Переплет в пластиковую гребенку</t>
  </si>
  <si>
    <t>Ламинирование листа формата А4</t>
  </si>
  <si>
    <t>Брошюровка в декоративный картон</t>
  </si>
  <si>
    <t>Переплет документов в электрокартон</t>
  </si>
  <si>
    <t xml:space="preserve">Переплет документов в бумвинил </t>
  </si>
  <si>
    <t xml:space="preserve">Переплет документов в лидерин </t>
  </si>
  <si>
    <t>Зам.начальника  ПЭУ                                                                                                                         Е.В.Смирнова</t>
  </si>
  <si>
    <t>Стоимость 1ч работы на месте аварии 1отделения АСС</t>
  </si>
  <si>
    <t>инструктаж по ТБ</t>
  </si>
  <si>
    <t>экскурсия по основному производству</t>
  </si>
  <si>
    <t>экскурсия по вспомогательному производству</t>
  </si>
  <si>
    <t>руб./час.</t>
  </si>
  <si>
    <t>Дорожные механизмы</t>
  </si>
  <si>
    <t>Технический контроль транспортного средства</t>
  </si>
  <si>
    <t>руб./автомобиль</t>
  </si>
  <si>
    <t>Мойка транспортного средства</t>
  </si>
  <si>
    <t>IV.</t>
  </si>
  <si>
    <t>Огнезащитная обработка деревянных конструкций (АСС)</t>
  </si>
  <si>
    <t>руб./сут.</t>
  </si>
  <si>
    <t>Хранение товарно-материальных ценностей ОАО "Комбинат Североникель" ЦМТО</t>
  </si>
  <si>
    <t>руб./мес.</t>
  </si>
  <si>
    <t>Ксерокопирование листа формата А4 (черно-белая печать)</t>
  </si>
  <si>
    <t>Ксерокопирование листа формата А4 (цветная печать)</t>
  </si>
  <si>
    <t>Нарезка бумаги по размеру</t>
  </si>
  <si>
    <t>Автосамосвал  МТ - 436В (РПР "Северный")</t>
  </si>
  <si>
    <t>Доставка бетона на самоходной установке  Utimec 1600 Transmixer (РПР "Северный")</t>
  </si>
  <si>
    <t>Конвертерный шлак гранулированный ПЦ</t>
  </si>
  <si>
    <t>4.1</t>
  </si>
  <si>
    <t>4.2</t>
  </si>
  <si>
    <t>4.4</t>
  </si>
  <si>
    <t>4.6</t>
  </si>
  <si>
    <t>4.7</t>
  </si>
  <si>
    <t>4.8</t>
  </si>
  <si>
    <t>4.9</t>
  </si>
  <si>
    <t>4.10</t>
  </si>
  <si>
    <t>4.11</t>
  </si>
  <si>
    <t>4.12</t>
  </si>
  <si>
    <t>Прейскурант цен</t>
  </si>
  <si>
    <t>Изменение к прейскуранту цен</t>
  </si>
  <si>
    <t>1.</t>
  </si>
  <si>
    <t>уровень рыночных цен</t>
  </si>
  <si>
    <t>на продукцию и услуги ВСП ОАО "Кольская ГМК" на 2014 год (от 03.12.2014 г.)</t>
  </si>
  <si>
    <t>Услуги ЦМТО</t>
  </si>
  <si>
    <t>Хранение оборудования ОАО "Печенгастрой"</t>
  </si>
  <si>
    <t>руб./маш.час</t>
  </si>
  <si>
    <t>Козловой кран (Q 50тн)</t>
  </si>
  <si>
    <t xml:space="preserve">Мостовой кран (Q 10тн) </t>
  </si>
  <si>
    <t xml:space="preserve">Автопогрузчик  г/п 12,5тн       </t>
  </si>
  <si>
    <t xml:space="preserve">Автопогрузчик"ТОЙОТА"  г/п 3,0 тн       </t>
  </si>
  <si>
    <t xml:space="preserve">Погрузчик Ричстакер Кальмар      </t>
  </si>
  <si>
    <t xml:space="preserve">Автопогрузчик ТСМ-FD 50 T 8       </t>
  </si>
  <si>
    <t>Электропогрузчик Kamatsu FB18-12</t>
  </si>
  <si>
    <t xml:space="preserve">Погрузчик Caterpillar     TH-514   </t>
  </si>
  <si>
    <t>Погрузочно-разгрузочные работы, выполненные вручную</t>
  </si>
  <si>
    <t>руб./чел.час</t>
  </si>
  <si>
    <t>Повременный хозтранспорт</t>
  </si>
  <si>
    <t>Повременный большегрузный транспорт</t>
  </si>
  <si>
    <t>5.2</t>
  </si>
  <si>
    <t>5.3</t>
  </si>
  <si>
    <t>Песок (карьер Лотта)</t>
  </si>
  <si>
    <t>руб./м3</t>
  </si>
  <si>
    <t>5.4</t>
  </si>
  <si>
    <t>5.7</t>
  </si>
  <si>
    <t>5.9</t>
  </si>
  <si>
    <t>5.10</t>
  </si>
  <si>
    <t>5.11</t>
  </si>
  <si>
    <t>Услуга по подаче-уборке вагонов, учету, приему и отпуску нефтепродуктов</t>
  </si>
  <si>
    <t>руб/тн</t>
  </si>
  <si>
    <t>Услуги транспортного цеха</t>
  </si>
  <si>
    <t>Путевая машина (УПМ) на базе трактора Т-158</t>
  </si>
  <si>
    <t>Железнодорожный кран</t>
  </si>
  <si>
    <t>Вулканизация пластырем автошины (14.00R24; 14.00*24; 12.00R24; 12.00*20; 12.00-24; 12.00-20; 14.00-16.00; 395/-720/; 11.00-13.00; 295/-365; 8.25-10.00; 235/-285; 6.00-7.50; 205/-225)</t>
  </si>
  <si>
    <t>2.8</t>
  </si>
  <si>
    <t>2.9</t>
  </si>
  <si>
    <t>2.10</t>
  </si>
  <si>
    <t>2.11</t>
  </si>
  <si>
    <t>Распиловка деревянных щитов</t>
  </si>
  <si>
    <t>Оказание комплексной услуги по предоставлению во временное пользование Заказчику мест для размещения оборудования Заказчика и обеспечению его функционирования</t>
  </si>
  <si>
    <t>Пластиковая карточка-пропуск</t>
  </si>
  <si>
    <t>руб./км/мес.</t>
  </si>
  <si>
    <t>Автомотриса АДМ-1</t>
  </si>
  <si>
    <t>Хранение товарно-материальных ценностей ООО "Колабыт"</t>
  </si>
  <si>
    <t>Услуга МЦ по хранению товарно-материальных ценностей ООО "Колабыт"</t>
  </si>
  <si>
    <t>Услуги грузоподъемных механизмов (краны мостовые, козловые, грейферные, кран-балки, тали и т.п.)</t>
  </si>
  <si>
    <t>Услуга по взвешиванию автомобиля с грузом</t>
  </si>
  <si>
    <t>руб./тыс.м3</t>
  </si>
  <si>
    <t>руб.\1баллон</t>
  </si>
  <si>
    <t>руб.\1поставка</t>
  </si>
  <si>
    <t>руб./шт</t>
  </si>
  <si>
    <t>руб./1 индекс</t>
  </si>
  <si>
    <t>руб./маш</t>
  </si>
  <si>
    <t>руб./л</t>
  </si>
  <si>
    <t>руб./цистерна</t>
  </si>
  <si>
    <t>руб./шт.</t>
  </si>
  <si>
    <t>руб./м2</t>
  </si>
  <si>
    <t>руб./час</t>
  </si>
  <si>
    <t>руб./чел.</t>
  </si>
  <si>
    <t>руб./лист</t>
  </si>
  <si>
    <t xml:space="preserve">Текущее содержание ж.д.путей </t>
  </si>
  <si>
    <t>2.12</t>
  </si>
  <si>
    <t>Хранение товарно-материальных ценностей ООО "Северная хромовая компания"</t>
  </si>
  <si>
    <t>Услуги АCC</t>
  </si>
  <si>
    <t>VI.</t>
  </si>
  <si>
    <t>6.1</t>
  </si>
  <si>
    <t>6.6</t>
  </si>
  <si>
    <t>6.7</t>
  </si>
  <si>
    <t>Начальник ПЭУ АО"Кольская ГМК"</t>
  </si>
  <si>
    <t>Е.В. Смирнова</t>
  </si>
  <si>
    <t>6.4</t>
  </si>
  <si>
    <t>Услуги ЦАП</t>
  </si>
  <si>
    <t>VII.</t>
  </si>
  <si>
    <t>Услуга погрузочной техники и персонала цеха для сюрвейерского осмотра контейнеров Seaco</t>
  </si>
  <si>
    <t>руб./контейнер</t>
  </si>
  <si>
    <t>Услуги по предоставлению мотовоза МПТ- 4 (инв.№ 253 733)</t>
  </si>
  <si>
    <t>Услуги по предоставлению крана железнодорожного КЖДЭ-25 (инв.№ 94 440),  КДЭ-25 (инв.№ 23 780)</t>
  </si>
  <si>
    <t>Услуги по предоставлению крана железнодорожного Автодрезины  ДГКУ-5 (инв.№ 37 358)</t>
  </si>
  <si>
    <t>Услуги по предоставлению машины выпровочно-подбивочной-рихтовочной ВПРС-500 (инв. № 68 802)</t>
  </si>
  <si>
    <t>2.13</t>
  </si>
  <si>
    <t>2.14</t>
  </si>
  <si>
    <t xml:space="preserve">Стоимость летного часа (расходы на лётно-техническую эксплуатацию воздушного судна) </t>
  </si>
  <si>
    <t>Услуги по предоставлению автотранспорта (погрузчика) на ОФ</t>
  </si>
  <si>
    <t>7.1</t>
  </si>
  <si>
    <t>7.2</t>
  </si>
  <si>
    <t>7.3</t>
  </si>
  <si>
    <t>7.4</t>
  </si>
  <si>
    <t>7.5</t>
  </si>
  <si>
    <t>7.10</t>
  </si>
  <si>
    <t>Косметический ремонт автошины (26,5R25; 26,5*25; 23,5R25; 35/65R33)</t>
  </si>
  <si>
    <t>Вулканизация пластырем автошины (26,5R25; 26,5*25; 23,5R25; 23,5*25; 21,00 R25; 21,00-25; 18,00 -25; 17,5-25; 17,5 R25; 35/65R33)</t>
  </si>
  <si>
    <t>Оформление путевой документации</t>
  </si>
  <si>
    <t>руб./документ</t>
  </si>
  <si>
    <t>Обеспечение сжатым воздухом (пл.Заполярный)</t>
  </si>
  <si>
    <t>Обеспечение сжатым воздухом (пл.Мончегорск)</t>
  </si>
  <si>
    <t>Очистка шахтных вод</t>
  </si>
  <si>
    <t>руб./т</t>
  </si>
  <si>
    <t>руб./1баллон</t>
  </si>
  <si>
    <t>руб./1поставка</t>
  </si>
  <si>
    <t>руб./Гкал</t>
  </si>
  <si>
    <t>Тепловая энергия в паре (пл.Мончегорск)</t>
  </si>
  <si>
    <t>Теплоноситель в паре (пл.Мончегорск)</t>
  </si>
  <si>
    <t>Аварийно-спасательное обслуживание объектов АО "Таймырская топливная компания"</t>
  </si>
  <si>
    <t>руб./м2/сутки</t>
  </si>
  <si>
    <t>Транспортировка породы по стволу ЦВС</t>
  </si>
  <si>
    <t>Услуга шахтного водоотлива</t>
  </si>
  <si>
    <t>Стоимость ВВ "Граммотол" (Код ОЗМ 113 694)</t>
  </si>
  <si>
    <t>2.15</t>
  </si>
  <si>
    <t>Комплексная услуга по перевалке и хранению ТМЦ</t>
  </si>
  <si>
    <t>%</t>
  </si>
  <si>
    <r>
      <t>4,5%</t>
    </r>
    <r>
      <rPr>
        <sz val="10"/>
        <rFont val="Tahoma"/>
        <family val="2"/>
      </rPr>
      <t xml:space="preserve"> к стоимости ТМЦ</t>
    </r>
  </si>
  <si>
    <t>3.4</t>
  </si>
  <si>
    <t>3.5</t>
  </si>
  <si>
    <t>Участок подземных горных работ (УПГР)</t>
  </si>
  <si>
    <t xml:space="preserve">Скальная порода (скально-моренный грунт) </t>
  </si>
  <si>
    <t>Шахта "Каула-Котсельваара"</t>
  </si>
  <si>
    <t>VIII.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</si>
  <si>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</si>
  <si>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</si>
  <si>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</si>
  <si>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</si>
  <si>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</si>
  <si>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</si>
  <si>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</si>
  <si>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</si>
  <si>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</si>
  <si>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</si>
  <si>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</si>
  <si>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Услуги рудника "Северный"</t>
  </si>
  <si>
    <t>руб./маш.</t>
  </si>
  <si>
    <t xml:space="preserve">Огнезащитная обработка деревянных конструкций </t>
  </si>
  <si>
    <t xml:space="preserve">Подготовка работников организаций на 1, 2, 3 группы безопасности работ на высоте </t>
  </si>
  <si>
    <t>на продукцию и услуги ВСП АО "Кольская ГМК" на 2021 год</t>
  </si>
  <si>
    <t>2.16</t>
  </si>
  <si>
    <t>Услуга по замене колеса фронтального погрузчика  CAT 988</t>
  </si>
  <si>
    <t>2.17</t>
  </si>
  <si>
    <t>Услуга по шиномонтажным работам  для фронтального погрузчика  CAT 988</t>
  </si>
  <si>
    <t>Услуга на хранение товарно-материальных ценностей на складе ВВ горизонт-140м</t>
  </si>
  <si>
    <t xml:space="preserve">Услуга по зарядке и производству взрывных работ (проходческие работы) для ООО "ДЭТРА" </t>
  </si>
  <si>
    <t>3.6</t>
  </si>
  <si>
    <t xml:space="preserve"> 3.7</t>
  </si>
  <si>
    <t>Начальник ОПСП ПЭУ                                                                                                 Л.Ю. Дубова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</si>
</sst>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#,##0.0"/>
    <numFmt numFmtId="187" formatCode="#,##0.000"/>
    <numFmt numFmtId="188" formatCode="#,##0.0000"/>
    <numFmt numFmtId="189" formatCode="#,##0.00000"/>
    <numFmt numFmtId="190" formatCode="##0"/>
    <numFmt numFmtId="191" formatCode="######0.0_0;\-######0.0_0"/>
    <numFmt numFmtId="192" formatCode="#######0.00_0;\-#######0.00_0"/>
    <numFmt numFmtId="193" formatCode="0.0%"/>
    <numFmt numFmtId="194" formatCode="_(* #,##0.0_);_(* \(#,##0.0\);_(* &quot;-&quot;??_);_(@_)"/>
    <numFmt numFmtId="195" formatCode="######0.00_0;\-######0.00_0"/>
    <numFmt numFmtId="196" formatCode="######0_0;\-######0_0"/>
    <numFmt numFmtId="197" formatCode="######0.000_0;\-######0.000_0"/>
    <numFmt numFmtId="198" formatCode="##0.0"/>
    <numFmt numFmtId="199" formatCode="##0.00"/>
    <numFmt numFmtId="200" formatCode="0.00_ ;\-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0"/>
    <numFmt numFmtId="206" formatCode="##0.00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right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3" fontId="1" fillId="0" borderId="11" xfId="53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90" fontId="1" fillId="0" borderId="12" xfId="53" applyNumberFormat="1" applyFont="1" applyFill="1" applyBorder="1" applyAlignment="1">
      <alignment horizontal="left"/>
      <protection/>
    </xf>
    <xf numFmtId="0" fontId="1" fillId="0" borderId="13" xfId="53" applyFont="1" applyFill="1" applyBorder="1" applyAlignment="1">
      <alignment horizontal="center"/>
      <protection/>
    </xf>
    <xf numFmtId="49" fontId="1" fillId="0" borderId="14" xfId="53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2" fillId="0" borderId="0" xfId="53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0" fontId="17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horizontal="right"/>
      <protection/>
    </xf>
    <xf numFmtId="0" fontId="18" fillId="0" borderId="0" xfId="0" applyFont="1" applyAlignment="1">
      <alignment wrapText="1"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49" fontId="12" fillId="0" borderId="15" xfId="53" applyNumberFormat="1" applyFont="1" applyFill="1" applyBorder="1" applyAlignment="1">
      <alignment horizontal="center"/>
      <protection/>
    </xf>
    <xf numFmtId="190" fontId="12" fillId="0" borderId="16" xfId="53" applyNumberFormat="1" applyFont="1" applyFill="1" applyBorder="1" applyAlignment="1">
      <alignment horizontal="left"/>
      <protection/>
    </xf>
    <xf numFmtId="0" fontId="12" fillId="0" borderId="17" xfId="53" applyFont="1" applyFill="1" applyBorder="1" applyAlignment="1">
      <alignment horizontal="center"/>
      <protection/>
    </xf>
    <xf numFmtId="49" fontId="12" fillId="0" borderId="18" xfId="53" applyNumberFormat="1" applyFont="1" applyFill="1" applyBorder="1" applyAlignment="1">
      <alignment horizontal="center"/>
      <protection/>
    </xf>
    <xf numFmtId="190" fontId="12" fillId="0" borderId="19" xfId="0" applyNumberFormat="1" applyFont="1" applyFill="1" applyBorder="1" applyAlignment="1">
      <alignment horizontal="left"/>
    </xf>
    <xf numFmtId="0" fontId="12" fillId="0" borderId="20" xfId="53" applyFont="1" applyFill="1" applyBorder="1" applyAlignment="1">
      <alignment horizontal="center"/>
      <protection/>
    </xf>
    <xf numFmtId="3" fontId="13" fillId="0" borderId="21" xfId="53" applyNumberFormat="1" applyFont="1" applyFill="1" applyBorder="1" applyAlignment="1">
      <alignment horizontal="center"/>
      <protection/>
    </xf>
    <xf numFmtId="190" fontId="12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190" fontId="12" fillId="0" borderId="22" xfId="53" applyNumberFormat="1" applyFont="1" applyFill="1" applyBorder="1" applyAlignment="1">
      <alignment horizontal="left"/>
      <protection/>
    </xf>
    <xf numFmtId="0" fontId="12" fillId="0" borderId="23" xfId="53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49" fontId="12" fillId="0" borderId="24" xfId="53" applyNumberFormat="1" applyFont="1" applyFill="1" applyBorder="1" applyAlignment="1">
      <alignment horizontal="center"/>
      <protection/>
    </xf>
    <xf numFmtId="0" fontId="12" fillId="0" borderId="25" xfId="0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49" fontId="17" fillId="0" borderId="27" xfId="53" applyNumberFormat="1" applyFont="1" applyFill="1" applyBorder="1" applyAlignment="1">
      <alignment horizontal="center"/>
      <protection/>
    </xf>
    <xf numFmtId="0" fontId="12" fillId="0" borderId="28" xfId="53" applyFont="1" applyFill="1" applyBorder="1">
      <alignment/>
      <protection/>
    </xf>
    <xf numFmtId="0" fontId="12" fillId="0" borderId="28" xfId="53" applyFont="1" applyFill="1" applyBorder="1" applyAlignment="1">
      <alignment horizontal="center" vertical="center"/>
      <protection/>
    </xf>
    <xf numFmtId="3" fontId="13" fillId="0" borderId="29" xfId="53" applyNumberFormat="1" applyFont="1" applyFill="1" applyBorder="1" applyAlignment="1">
      <alignment horizontal="center" vertical="center"/>
      <protection/>
    </xf>
    <xf numFmtId="0" fontId="12" fillId="0" borderId="23" xfId="53" applyFont="1" applyFill="1" applyBorder="1">
      <alignment/>
      <protection/>
    </xf>
    <xf numFmtId="0" fontId="12" fillId="0" borderId="23" xfId="53" applyFont="1" applyFill="1" applyBorder="1" applyAlignment="1">
      <alignment horizontal="center" vertical="center"/>
      <protection/>
    </xf>
    <xf numFmtId="3" fontId="13" fillId="0" borderId="21" xfId="53" applyNumberFormat="1" applyFont="1" applyFill="1" applyBorder="1" applyAlignment="1">
      <alignment horizontal="center" vertical="center"/>
      <protection/>
    </xf>
    <xf numFmtId="49" fontId="12" fillId="0" borderId="30" xfId="53" applyNumberFormat="1" applyFont="1" applyFill="1" applyBorder="1" applyAlignment="1">
      <alignment horizontal="center"/>
      <protection/>
    </xf>
    <xf numFmtId="2" fontId="12" fillId="0" borderId="31" xfId="53" applyNumberFormat="1" applyFont="1" applyFill="1" applyBorder="1" applyAlignment="1">
      <alignment wrapText="1"/>
      <protection/>
    </xf>
    <xf numFmtId="0" fontId="12" fillId="0" borderId="31" xfId="53" applyFont="1" applyFill="1" applyBorder="1" applyAlignment="1">
      <alignment horizontal="center" vertical="center"/>
      <protection/>
    </xf>
    <xf numFmtId="3" fontId="13" fillId="0" borderId="32" xfId="53" applyNumberFormat="1" applyFont="1" applyFill="1" applyBorder="1" applyAlignment="1">
      <alignment horizontal="center" vertical="center"/>
      <protection/>
    </xf>
    <xf numFmtId="0" fontId="12" fillId="0" borderId="19" xfId="53" applyFont="1" applyFill="1" applyBorder="1" applyAlignment="1">
      <alignment horizontal="left" wrapText="1"/>
      <protection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3" fontId="13" fillId="0" borderId="32" xfId="0" applyNumberFormat="1" applyFont="1" applyFill="1" applyBorder="1" applyAlignment="1">
      <alignment horizontal="center"/>
    </xf>
    <xf numFmtId="0" fontId="12" fillId="0" borderId="34" xfId="53" applyFont="1" applyFill="1" applyBorder="1" applyAlignment="1">
      <alignment horizontal="center" vertical="center"/>
      <protection/>
    </xf>
    <xf numFmtId="3" fontId="13" fillId="0" borderId="26" xfId="53" applyNumberFormat="1" applyFont="1" applyFill="1" applyBorder="1" applyAlignment="1">
      <alignment horizontal="center" vertical="center"/>
      <protection/>
    </xf>
    <xf numFmtId="49" fontId="12" fillId="0" borderId="35" xfId="53" applyNumberFormat="1" applyFont="1" applyFill="1" applyBorder="1" applyAlignment="1">
      <alignment horizontal="center"/>
      <protection/>
    </xf>
    <xf numFmtId="49" fontId="12" fillId="0" borderId="36" xfId="53" applyNumberFormat="1" applyFont="1" applyFill="1" applyBorder="1" applyAlignment="1">
      <alignment horizontal="center"/>
      <protection/>
    </xf>
    <xf numFmtId="49" fontId="17" fillId="0" borderId="37" xfId="53" applyNumberFormat="1" applyFont="1" applyFill="1" applyBorder="1" applyAlignment="1">
      <alignment horizontal="center"/>
      <protection/>
    </xf>
    <xf numFmtId="0" fontId="12" fillId="0" borderId="38" xfId="53" applyFont="1" applyFill="1" applyBorder="1">
      <alignment/>
      <protection/>
    </xf>
    <xf numFmtId="0" fontId="12" fillId="0" borderId="38" xfId="53" applyFont="1" applyFill="1" applyBorder="1" applyAlignment="1">
      <alignment horizontal="center" vertical="center"/>
      <protection/>
    </xf>
    <xf numFmtId="0" fontId="12" fillId="0" borderId="39" xfId="53" applyFont="1" applyFill="1" applyBorder="1" applyAlignment="1">
      <alignment wrapText="1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0" fontId="12" fillId="0" borderId="38" xfId="0" applyFont="1" applyFill="1" applyBorder="1" applyAlignment="1">
      <alignment horizontal="left" wrapText="1"/>
    </xf>
    <xf numFmtId="0" fontId="12" fillId="0" borderId="38" xfId="53" applyFont="1" applyFill="1" applyBorder="1" applyAlignment="1">
      <alignment horizontal="center" vertical="center" wrapText="1"/>
      <protection/>
    </xf>
    <xf numFmtId="3" fontId="13" fillId="0" borderId="29" xfId="53" applyNumberFormat="1" applyFont="1" applyFill="1" applyBorder="1" applyAlignment="1">
      <alignment horizontal="center" vertical="center" wrapText="1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0" fontId="12" fillId="0" borderId="19" xfId="53" applyFont="1" applyFill="1" applyBorder="1" applyAlignment="1">
      <alignment horizontal="left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3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vertical="center" wrapText="1"/>
      <protection/>
    </xf>
    <xf numFmtId="0" fontId="12" fillId="0" borderId="40" xfId="53" applyFont="1" applyFill="1" applyBorder="1" applyAlignment="1">
      <alignment horizontal="left" vertical="center" wrapText="1"/>
      <protection/>
    </xf>
    <xf numFmtId="0" fontId="12" fillId="0" borderId="40" xfId="53" applyFont="1" applyFill="1" applyBorder="1" applyAlignment="1">
      <alignment horizontal="center" vertical="center" wrapText="1"/>
      <protection/>
    </xf>
    <xf numFmtId="3" fontId="13" fillId="0" borderId="32" xfId="53" applyNumberFormat="1" applyFont="1" applyFill="1" applyBorder="1" applyAlignment="1">
      <alignment horizontal="center" vertical="center" wrapText="1"/>
      <protection/>
    </xf>
    <xf numFmtId="0" fontId="12" fillId="33" borderId="33" xfId="0" applyFont="1" applyFill="1" applyBorder="1" applyAlignment="1">
      <alignment wrapText="1"/>
    </xf>
    <xf numFmtId="0" fontId="12" fillId="33" borderId="40" xfId="0" applyFont="1" applyFill="1" applyBorder="1" applyAlignment="1">
      <alignment horizontal="center"/>
    </xf>
    <xf numFmtId="3" fontId="13" fillId="0" borderId="41" xfId="53" applyNumberFormat="1" applyFont="1" applyFill="1" applyBorder="1" applyAlignment="1">
      <alignment horizontal="center" vertical="center" wrapText="1"/>
      <protection/>
    </xf>
    <xf numFmtId="0" fontId="12" fillId="0" borderId="34" xfId="53" applyFont="1" applyFill="1" applyBorder="1" applyAlignment="1">
      <alignment horizontal="left" vertical="center" wrapText="1"/>
      <protection/>
    </xf>
    <xf numFmtId="0" fontId="12" fillId="0" borderId="34" xfId="53" applyFont="1" applyFill="1" applyBorder="1" applyAlignment="1">
      <alignment horizontal="center" vertical="center" wrapText="1"/>
      <protection/>
    </xf>
    <xf numFmtId="3" fontId="13" fillId="0" borderId="26" xfId="53" applyNumberFormat="1" applyFont="1" applyFill="1" applyBorder="1" applyAlignment="1">
      <alignment horizontal="center" vertical="center" wrapText="1"/>
      <protection/>
    </xf>
    <xf numFmtId="0" fontId="12" fillId="0" borderId="42" xfId="53" applyFont="1" applyFill="1" applyBorder="1" applyAlignment="1">
      <alignment horizontal="left" vertical="center" wrapText="1"/>
      <protection/>
    </xf>
    <xf numFmtId="49" fontId="12" fillId="0" borderId="43" xfId="53" applyNumberFormat="1" applyFont="1" applyFill="1" applyBorder="1" applyAlignment="1">
      <alignment horizontal="center"/>
      <protection/>
    </xf>
    <xf numFmtId="0" fontId="12" fillId="0" borderId="42" xfId="0" applyFont="1" applyBorder="1" applyAlignment="1">
      <alignment wrapText="1"/>
    </xf>
    <xf numFmtId="0" fontId="13" fillId="0" borderId="44" xfId="0" applyFont="1" applyFill="1" applyBorder="1" applyAlignment="1">
      <alignment horizontal="left" wrapText="1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2" fillId="0" borderId="42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9" xfId="53" applyFont="1" applyFill="1" applyBorder="1" applyAlignment="1">
      <alignment horizontal="left" vertical="center" wrapText="1"/>
      <protection/>
    </xf>
    <xf numFmtId="0" fontId="12" fillId="0" borderId="52" xfId="53" applyFont="1" applyFill="1" applyBorder="1" applyAlignment="1">
      <alignment horizontal="center" vertical="center" wrapText="1"/>
      <protection/>
    </xf>
    <xf numFmtId="0" fontId="12" fillId="0" borderId="51" xfId="53" applyFont="1" applyFill="1" applyBorder="1" applyAlignment="1">
      <alignment horizontal="center" vertical="center" wrapText="1"/>
      <protection/>
    </xf>
    <xf numFmtId="49" fontId="12" fillId="0" borderId="35" xfId="53" applyNumberFormat="1" applyFont="1" applyFill="1" applyBorder="1" applyAlignment="1">
      <alignment horizontal="center" vertical="center"/>
      <protection/>
    </xf>
    <xf numFmtId="0" fontId="12" fillId="0" borderId="42" xfId="53" applyFont="1" applyFill="1" applyBorder="1" applyAlignment="1">
      <alignment horizontal="center" vertical="center" wrapText="1"/>
      <protection/>
    </xf>
    <xf numFmtId="3" fontId="12" fillId="0" borderId="45" xfId="53" applyNumberFormat="1" applyFont="1" applyFill="1" applyBorder="1" applyAlignment="1">
      <alignment horizontal="center" vertical="center"/>
      <protection/>
    </xf>
    <xf numFmtId="0" fontId="12" fillId="0" borderId="38" xfId="53" applyFont="1" applyFill="1" applyBorder="1" applyAlignment="1">
      <alignment horizontal="left" vertical="center" wrapText="1"/>
      <protection/>
    </xf>
    <xf numFmtId="4" fontId="13" fillId="0" borderId="29" xfId="53" applyNumberFormat="1" applyFont="1" applyFill="1" applyBorder="1" applyAlignment="1">
      <alignment horizontal="center" vertical="center" wrapText="1"/>
      <protection/>
    </xf>
    <xf numFmtId="1" fontId="13" fillId="0" borderId="21" xfId="53" applyNumberFormat="1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49" fontId="12" fillId="0" borderId="30" xfId="53" applyNumberFormat="1" applyFont="1" applyFill="1" applyBorder="1" applyAlignment="1">
      <alignment horizontal="center" vertical="center"/>
      <protection/>
    </xf>
    <xf numFmtId="0" fontId="12" fillId="0" borderId="53" xfId="53" applyFont="1" applyFill="1" applyBorder="1" applyAlignment="1">
      <alignment horizontal="left" vertical="center" wrapText="1"/>
      <protection/>
    </xf>
    <xf numFmtId="0" fontId="12" fillId="0" borderId="53" xfId="53" applyFont="1" applyFill="1" applyBorder="1" applyAlignment="1">
      <alignment horizontal="center" vertical="center" wrapText="1"/>
      <protection/>
    </xf>
    <xf numFmtId="3" fontId="13" fillId="0" borderId="54" xfId="53" applyNumberFormat="1" applyFont="1" applyFill="1" applyBorder="1" applyAlignment="1">
      <alignment horizontal="center" vertical="center" wrapText="1"/>
      <protection/>
    </xf>
    <xf numFmtId="49" fontId="12" fillId="0" borderId="55" xfId="53" applyNumberFormat="1" applyFont="1" applyFill="1" applyBorder="1" applyAlignment="1">
      <alignment horizontal="center" vertical="center"/>
      <protection/>
    </xf>
    <xf numFmtId="0" fontId="12" fillId="0" borderId="40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12" fillId="0" borderId="56" xfId="53" applyFont="1" applyFill="1" applyBorder="1" applyAlignment="1">
      <alignment horizontal="left" vertical="center" wrapText="1"/>
      <protection/>
    </xf>
    <xf numFmtId="0" fontId="12" fillId="0" borderId="56" xfId="53" applyFont="1" applyFill="1" applyBorder="1" applyAlignment="1">
      <alignment horizontal="center" vertical="center" wrapText="1"/>
      <protection/>
    </xf>
    <xf numFmtId="3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53" xfId="53" applyFont="1" applyFill="1" applyBorder="1" applyAlignment="1">
      <alignment horizontal="left" vertical="center" wrapText="1"/>
      <protection/>
    </xf>
    <xf numFmtId="3" fontId="12" fillId="0" borderId="54" xfId="53" applyNumberFormat="1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wrapText="1"/>
    </xf>
    <xf numFmtId="3" fontId="12" fillId="0" borderId="21" xfId="53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186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wrapText="1"/>
    </xf>
    <xf numFmtId="0" fontId="13" fillId="0" borderId="19" xfId="53" applyFont="1" applyFill="1" applyBorder="1" applyAlignment="1">
      <alignment horizontal="left" vertical="center" wrapText="1"/>
      <protection/>
    </xf>
    <xf numFmtId="49" fontId="12" fillId="0" borderId="57" xfId="53" applyNumberFormat="1" applyFont="1" applyFill="1" applyBorder="1" applyAlignment="1">
      <alignment horizontal="center"/>
      <protection/>
    </xf>
    <xf numFmtId="0" fontId="12" fillId="0" borderId="58" xfId="53" applyFont="1" applyFill="1" applyBorder="1" applyAlignment="1">
      <alignment horizontal="center"/>
      <protection/>
    </xf>
    <xf numFmtId="190" fontId="12" fillId="0" borderId="59" xfId="53" applyNumberFormat="1" applyFont="1" applyFill="1" applyBorder="1" applyAlignment="1">
      <alignment horizontal="left" wrapText="1"/>
      <protection/>
    </xf>
    <xf numFmtId="0" fontId="12" fillId="0" borderId="59" xfId="53" applyFont="1" applyFill="1" applyBorder="1" applyAlignment="1">
      <alignment horizontal="center"/>
      <protection/>
    </xf>
    <xf numFmtId="3" fontId="12" fillId="0" borderId="60" xfId="53" applyNumberFormat="1" applyFont="1" applyFill="1" applyBorder="1" applyAlignment="1">
      <alignment horizontal="center"/>
      <protection/>
    </xf>
    <xf numFmtId="49" fontId="12" fillId="0" borderId="43" xfId="53" applyNumberFormat="1" applyFont="1" applyFill="1" applyBorder="1" applyAlignment="1">
      <alignment horizontal="center" vertical="center"/>
      <protection/>
    </xf>
    <xf numFmtId="0" fontId="12" fillId="0" borderId="44" xfId="0" applyFont="1" applyFill="1" applyBorder="1" applyAlignment="1">
      <alignment horizontal="left" wrapText="1"/>
    </xf>
    <xf numFmtId="0" fontId="12" fillId="0" borderId="44" xfId="53" applyFont="1" applyFill="1" applyBorder="1" applyAlignment="1">
      <alignment horizontal="center" vertical="center" wrapText="1"/>
      <protection/>
    </xf>
    <xf numFmtId="3" fontId="13" fillId="0" borderId="45" xfId="53" applyNumberFormat="1" applyFont="1" applyFill="1" applyBorder="1" applyAlignment="1">
      <alignment horizontal="center" vertical="center" wrapText="1"/>
      <protection/>
    </xf>
    <xf numFmtId="0" fontId="12" fillId="0" borderId="61" xfId="53" applyFont="1" applyFill="1" applyBorder="1" applyAlignment="1">
      <alignment wrapText="1"/>
      <protection/>
    </xf>
    <xf numFmtId="0" fontId="12" fillId="0" borderId="40" xfId="53" applyFont="1" applyFill="1" applyBorder="1" applyAlignment="1">
      <alignment horizontal="center" vertical="center"/>
      <protection/>
    </xf>
    <xf numFmtId="0" fontId="12" fillId="0" borderId="20" xfId="53" applyFont="1" applyFill="1" applyBorder="1">
      <alignment/>
      <protection/>
    </xf>
    <xf numFmtId="0" fontId="12" fillId="0" borderId="19" xfId="53" applyFont="1" applyFill="1" applyBorder="1" applyAlignment="1">
      <alignment horizontal="center" vertical="center"/>
      <protection/>
    </xf>
    <xf numFmtId="49" fontId="12" fillId="0" borderId="62" xfId="53" applyNumberFormat="1" applyFont="1" applyFill="1" applyBorder="1" applyAlignment="1">
      <alignment horizontal="center"/>
      <protection/>
    </xf>
    <xf numFmtId="0" fontId="12" fillId="0" borderId="63" xfId="53" applyFont="1" applyFill="1" applyBorder="1" applyAlignment="1">
      <alignment horizontal="center" vertical="center"/>
      <protection/>
    </xf>
    <xf numFmtId="0" fontId="12" fillId="0" borderId="19" xfId="53" applyFont="1" applyFill="1" applyBorder="1">
      <alignment/>
      <protection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9" xfId="53" applyFont="1" applyFill="1" applyBorder="1" applyAlignment="1">
      <alignment wrapText="1"/>
      <protection/>
    </xf>
    <xf numFmtId="49" fontId="12" fillId="0" borderId="19" xfId="53" applyNumberFormat="1" applyFont="1" applyFill="1" applyBorder="1" applyAlignment="1">
      <alignment wrapText="1"/>
      <protection/>
    </xf>
    <xf numFmtId="3" fontId="13" fillId="0" borderId="63" xfId="53" applyNumberFormat="1" applyFont="1" applyFill="1" applyBorder="1" applyAlignment="1">
      <alignment horizontal="center" vertical="center"/>
      <protection/>
    </xf>
    <xf numFmtId="0" fontId="12" fillId="0" borderId="52" xfId="0" applyFont="1" applyFill="1" applyBorder="1" applyAlignment="1">
      <alignment horizontal="center"/>
    </xf>
    <xf numFmtId="4" fontId="12" fillId="0" borderId="64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wrapText="1"/>
    </xf>
    <xf numFmtId="3" fontId="13" fillId="0" borderId="64" xfId="0" applyNumberFormat="1" applyFont="1" applyFill="1" applyBorder="1" applyAlignment="1">
      <alignment horizontal="center"/>
    </xf>
    <xf numFmtId="190" fontId="12" fillId="0" borderId="40" xfId="0" applyNumberFormat="1" applyFont="1" applyFill="1" applyBorder="1" applyAlignment="1">
      <alignment horizontal="left"/>
    </xf>
    <xf numFmtId="0" fontId="12" fillId="0" borderId="61" xfId="53" applyFont="1" applyFill="1" applyBorder="1" applyAlignment="1">
      <alignment horizontal="center"/>
      <protection/>
    </xf>
    <xf numFmtId="3" fontId="13" fillId="0" borderId="32" xfId="53" applyNumberFormat="1" applyFont="1" applyFill="1" applyBorder="1" applyAlignment="1">
      <alignment horizontal="center"/>
      <protection/>
    </xf>
    <xf numFmtId="49" fontId="12" fillId="0" borderId="24" xfId="53" applyNumberFormat="1" applyFont="1" applyFill="1" applyBorder="1" applyAlignment="1">
      <alignment horizontal="center" vertical="center"/>
      <protection/>
    </xf>
    <xf numFmtId="0" fontId="12" fillId="0" borderId="53" xfId="53" applyFont="1" applyFill="1" applyBorder="1" applyAlignment="1">
      <alignment horizontal="center" vertical="center"/>
      <protection/>
    </xf>
    <xf numFmtId="3" fontId="13" fillId="0" borderId="65" xfId="53" applyNumberFormat="1" applyFont="1" applyFill="1" applyBorder="1" applyAlignment="1">
      <alignment horizontal="center" vertical="center"/>
      <protection/>
    </xf>
    <xf numFmtId="3" fontId="13" fillId="0" borderId="63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49" fontId="17" fillId="0" borderId="38" xfId="53" applyNumberFormat="1" applyFont="1" applyFill="1" applyBorder="1" applyAlignment="1">
      <alignment horizontal="center"/>
      <protection/>
    </xf>
    <xf numFmtId="49" fontId="17" fillId="0" borderId="29" xfId="53" applyNumberFormat="1" applyFont="1" applyFill="1" applyBorder="1" applyAlignment="1">
      <alignment horizontal="center"/>
      <protection/>
    </xf>
    <xf numFmtId="49" fontId="13" fillId="0" borderId="16" xfId="53" applyNumberFormat="1" applyFont="1" applyFill="1" applyBorder="1" applyAlignment="1">
      <alignment horizontal="left"/>
      <protection/>
    </xf>
    <xf numFmtId="0" fontId="12" fillId="0" borderId="66" xfId="0" applyFont="1" applyFill="1" applyBorder="1" applyAlignment="1">
      <alignment horizontal="left" wrapText="1"/>
    </xf>
    <xf numFmtId="0" fontId="12" fillId="0" borderId="22" xfId="53" applyFont="1" applyFill="1" applyBorder="1" applyAlignment="1">
      <alignment horizontal="left" vertical="center" wrapText="1"/>
      <protection/>
    </xf>
    <xf numFmtId="0" fontId="12" fillId="0" borderId="66" xfId="53" applyFont="1" applyFill="1" applyBorder="1" applyAlignment="1">
      <alignment wrapText="1"/>
      <protection/>
    </xf>
    <xf numFmtId="0" fontId="12" fillId="0" borderId="22" xfId="53" applyFont="1" applyFill="1" applyBorder="1">
      <alignment/>
      <protection/>
    </xf>
    <xf numFmtId="0" fontId="12" fillId="0" borderId="22" xfId="0" applyFont="1" applyBorder="1" applyAlignment="1">
      <alignment/>
    </xf>
    <xf numFmtId="0" fontId="13" fillId="0" borderId="33" xfId="0" applyFont="1" applyBorder="1" applyAlignment="1">
      <alignment/>
    </xf>
    <xf numFmtId="0" fontId="12" fillId="0" borderId="67" xfId="0" applyFont="1" applyBorder="1" applyAlignment="1">
      <alignment/>
    </xf>
    <xf numFmtId="49" fontId="13" fillId="0" borderId="15" xfId="53" applyNumberFormat="1" applyFont="1" applyFill="1" applyBorder="1" applyAlignment="1">
      <alignment horizontal="left"/>
      <protection/>
    </xf>
    <xf numFmtId="49" fontId="12" fillId="0" borderId="55" xfId="53" applyNumberFormat="1" applyFont="1" applyFill="1" applyBorder="1" applyAlignment="1">
      <alignment horizontal="center"/>
      <protection/>
    </xf>
    <xf numFmtId="16" fontId="12" fillId="0" borderId="24" xfId="0" applyNumberFormat="1" applyFont="1" applyBorder="1" applyAlignment="1">
      <alignment horizontal="center"/>
    </xf>
    <xf numFmtId="3" fontId="13" fillId="0" borderId="68" xfId="0" applyNumberFormat="1" applyFont="1" applyBorder="1" applyAlignment="1">
      <alignment horizontal="center"/>
    </xf>
    <xf numFmtId="3" fontId="13" fillId="0" borderId="29" xfId="53" applyNumberFormat="1" applyFont="1" applyFill="1" applyBorder="1" applyAlignment="1">
      <alignment horizontal="center"/>
      <protection/>
    </xf>
    <xf numFmtId="0" fontId="12" fillId="0" borderId="34" xfId="0" applyFont="1" applyFill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3" xfId="0" applyFont="1" applyBorder="1" applyAlignment="1">
      <alignment wrapText="1"/>
    </xf>
    <xf numFmtId="0" fontId="12" fillId="0" borderId="13" xfId="0" applyFont="1" applyFill="1" applyBorder="1" applyAlignment="1">
      <alignment/>
    </xf>
    <xf numFmtId="0" fontId="12" fillId="0" borderId="56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/>
    </xf>
    <xf numFmtId="49" fontId="12" fillId="0" borderId="69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0" fontId="13" fillId="0" borderId="70" xfId="53" applyFont="1" applyFill="1" applyBorder="1" applyAlignment="1">
      <alignment horizontal="center" vertical="center"/>
      <protection/>
    </xf>
    <xf numFmtId="0" fontId="13" fillId="0" borderId="49" xfId="53" applyFont="1" applyFill="1" applyBorder="1" applyAlignment="1">
      <alignment horizontal="center" vertical="center"/>
      <protection/>
    </xf>
    <xf numFmtId="186" fontId="14" fillId="0" borderId="0" xfId="53" applyNumberFormat="1" applyFont="1" applyFill="1" applyBorder="1" applyAlignment="1">
      <alignment horizontal="center" vertical="center" wrapText="1"/>
      <protection/>
    </xf>
    <xf numFmtId="186" fontId="17" fillId="0" borderId="0" xfId="53" applyNumberFormat="1" applyFont="1" applyFill="1" applyBorder="1" applyAlignment="1">
      <alignment horizontal="center" wrapText="1"/>
      <protection/>
    </xf>
    <xf numFmtId="0" fontId="13" fillId="0" borderId="71" xfId="53" applyFont="1" applyFill="1" applyBorder="1" applyAlignment="1">
      <alignment horizontal="center" vertical="center" wrapText="1"/>
      <protection/>
    </xf>
    <xf numFmtId="0" fontId="13" fillId="0" borderId="64" xfId="53" applyFont="1" applyFill="1" applyBorder="1" applyAlignment="1">
      <alignment horizontal="center" vertical="center" wrapText="1"/>
      <protection/>
    </xf>
    <xf numFmtId="0" fontId="21" fillId="0" borderId="0" xfId="53" applyFont="1" applyAlignment="1">
      <alignment horizontal="left"/>
      <protection/>
    </xf>
    <xf numFmtId="49" fontId="17" fillId="0" borderId="52" xfId="53" applyNumberFormat="1" applyFont="1" applyFill="1" applyBorder="1" applyAlignment="1">
      <alignment horizontal="center"/>
      <protection/>
    </xf>
    <xf numFmtId="0" fontId="12" fillId="0" borderId="52" xfId="53" applyFont="1" applyFill="1" applyBorder="1" applyAlignment="1">
      <alignment horizontal="center"/>
      <protection/>
    </xf>
    <xf numFmtId="0" fontId="12" fillId="0" borderId="51" xfId="53" applyFont="1" applyFill="1" applyBorder="1" applyAlignment="1">
      <alignment horizontal="center"/>
      <protection/>
    </xf>
    <xf numFmtId="49" fontId="17" fillId="0" borderId="72" xfId="53" applyNumberFormat="1" applyFont="1" applyFill="1" applyBorder="1" applyAlignment="1">
      <alignment horizontal="center"/>
      <protection/>
    </xf>
    <xf numFmtId="49" fontId="17" fillId="0" borderId="73" xfId="53" applyNumberFormat="1" applyFont="1" applyFill="1" applyBorder="1" applyAlignment="1">
      <alignment horizontal="center"/>
      <protection/>
    </xf>
    <xf numFmtId="0" fontId="12" fillId="0" borderId="72" xfId="0" applyFont="1" applyBorder="1" applyAlignment="1">
      <alignment/>
    </xf>
    <xf numFmtId="0" fontId="12" fillId="0" borderId="73" xfId="0" applyFont="1" applyBorder="1" applyAlignment="1">
      <alignment/>
    </xf>
    <xf numFmtId="49" fontId="17" fillId="0" borderId="74" xfId="53" applyNumberFormat="1" applyFont="1" applyFill="1" applyBorder="1" applyAlignment="1">
      <alignment horizontal="center"/>
      <protection/>
    </xf>
    <xf numFmtId="49" fontId="17" fillId="0" borderId="75" xfId="53" applyNumberFormat="1" applyFont="1" applyFill="1" applyBorder="1" applyAlignment="1">
      <alignment horizontal="center"/>
      <protection/>
    </xf>
    <xf numFmtId="49" fontId="17" fillId="0" borderId="45" xfId="53" applyNumberFormat="1" applyFont="1" applyFill="1" applyBorder="1" applyAlignment="1">
      <alignment horizontal="center"/>
      <protection/>
    </xf>
    <xf numFmtId="49" fontId="17" fillId="0" borderId="76" xfId="53" applyNumberFormat="1" applyFont="1" applyFill="1" applyBorder="1" applyAlignment="1">
      <alignment horizontal="center"/>
      <protection/>
    </xf>
    <xf numFmtId="0" fontId="12" fillId="0" borderId="52" xfId="0" applyFont="1" applyBorder="1" applyAlignment="1">
      <alignment/>
    </xf>
    <xf numFmtId="0" fontId="12" fillId="0" borderId="51" xfId="0" applyFont="1" applyBorder="1" applyAlignment="1">
      <alignment/>
    </xf>
    <xf numFmtId="186" fontId="11" fillId="0" borderId="0" xfId="53" applyNumberFormat="1" applyFont="1" applyFill="1" applyBorder="1" applyAlignment="1">
      <alignment horizontal="center" vertical="center" wrapText="1"/>
      <protection/>
    </xf>
    <xf numFmtId="186" fontId="7" fillId="0" borderId="0" xfId="53" applyNumberFormat="1" applyFont="1" applyFill="1" applyBorder="1" applyAlignment="1">
      <alignment horizontal="center" wrapText="1"/>
      <protection/>
    </xf>
    <xf numFmtId="0" fontId="2" fillId="0" borderId="71" xfId="53" applyFont="1" applyFill="1" applyBorder="1" applyAlignment="1">
      <alignment horizontal="center" vertical="center" wrapText="1"/>
      <protection/>
    </xf>
    <xf numFmtId="0" fontId="2" fillId="0" borderId="64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/>
      <protection/>
    </xf>
    <xf numFmtId="49" fontId="7" fillId="0" borderId="52" xfId="53" applyNumberFormat="1" applyFont="1" applyFill="1" applyBorder="1" applyAlignment="1">
      <alignment horizontal="center"/>
      <protection/>
    </xf>
    <xf numFmtId="0" fontId="1" fillId="0" borderId="52" xfId="53" applyFont="1" applyFill="1" applyBorder="1" applyAlignment="1">
      <alignment horizontal="center"/>
      <protection/>
    </xf>
    <xf numFmtId="0" fontId="1" fillId="0" borderId="51" xfId="53" applyFont="1" applyFill="1" applyBorder="1" applyAlignment="1">
      <alignment horizontal="center"/>
      <protection/>
    </xf>
    <xf numFmtId="49" fontId="1" fillId="0" borderId="69" xfId="53" applyNumberFormat="1" applyFont="1" applyFill="1" applyBorder="1" applyAlignment="1">
      <alignment horizontal="center"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0" fontId="2" fillId="0" borderId="70" xfId="53" applyFont="1" applyFill="1" applyBorder="1" applyAlignment="1">
      <alignment horizontal="center" vertical="center"/>
      <protection/>
    </xf>
    <xf numFmtId="0" fontId="2" fillId="0" borderId="49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3&#1075;\&#1059;&#1089;&#1083;&#1091;&#1075;&#1080;%20&#1074;&#1089;&#1087;.&#1042;&#1057;&#1055;%20&#1085;&#1072;%202013&#1075;(&#1087;&#1088;&#1077;&#1081;&#1089;&#1082;&#1091;&#1088;&#1072;&#1085;&#1090;)\&#1094;&#1077;&#1085;&#1099;%20&#1085;&#1072;%202012%20&#1075;&#1086;&#1076;%20(&#1042;&#1057;&#1055;,&#1089;&#1090;&#1086;&#1088;&#1086;&#108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ubchevskayaDI\AppData\Local\Microsoft\Windows\Temporary%20Internet%20Files\Content.Outlook\0OEDVBRH\&#1094;&#1077;&#1085;&#1099;%20&#1085;&#1072;%202015%20&#1075;&#1086;&#1076;%20(&#1042;&#1057;&#1055;,&#1089;&#1090;&#1086;&#1088;&#1086;&#1085;.)%20&#1082;%20&#1087;&#1088;&#1077;&#1081;&#1089;&#1082;&#1091;&#1088;&#1072;&#1085;&#1090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ubchevskayaDI\AppData\Local\Microsoft\Windows\Temporary%20Internet%20Files\Content.Outlook\0OEDVBRH\&#1094;&#1077;&#1085;&#1099;%20&#1085;&#1072;%202016%20&#1075;&#1086;&#1076;%20(&#1042;&#1057;&#1055;,&#1089;&#1090;&#1086;&#1088;&#1086;&#1085;.)%20&#1082;%20&#1087;&#1088;&#1077;&#1081;&#1089;&#1082;&#1091;&#1088;&#1072;&#1085;&#1090;&#109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ubchevskayaDI\AppData\Local\Microsoft\Windows\Temporary%20Internet%20Files\Content.Outlook\0OEDVBRH\&#1094;&#1077;&#1085;&#1099;%20&#1085;&#1072;%202017%20&#1075;&#1086;&#1076;%20(&#1042;&#1057;&#1055;,&#1089;&#1090;&#1086;&#1088;&#1086;&#1085;.)%20&#1082;%20&#1087;&#1088;&#1077;&#1081;&#1089;&#1082;&#1091;&#1088;&#1072;&#1085;&#1090;&#10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ubchevskayaDI\AppData\Local\Microsoft\Windows\Temporary%20Internet%20Files\Content.Outlook\0OEDVBRH\&#1094;&#1077;&#1085;&#1099;%20&#1085;&#1072;%202021%20&#1075;&#1086;&#1076;%20(&#1042;&#1057;&#1055;,&#1089;&#1090;&#1086;&#1088;&#1086;&#1085;.)%20&#1082;%20&#1087;&#1088;&#1077;&#1081;&#1089;&#1082;&#1091;&#1088;&#1072;&#1085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торонних организ"/>
      <sheetName val="для цехов"/>
      <sheetName val="КГМК"/>
      <sheetName val="на утв для сторонни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КГМК"/>
    </sheetNames>
    <sheetDataSet>
      <sheetData sheetId="1">
        <row r="71">
          <cell r="M71">
            <v>0</v>
          </cell>
        </row>
        <row r="177">
          <cell r="M177">
            <v>5987.1127056000005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КГМК"/>
    </sheetNames>
    <sheetDataSet>
      <sheetData sheetId="1">
        <row r="233">
          <cell r="M2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КГМК"/>
    </sheetNames>
    <sheetDataSet>
      <sheetData sheetId="1">
        <row r="33">
          <cell r="M33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170">
          <cell r="M170">
            <v>0</v>
          </cell>
        </row>
        <row r="174">
          <cell r="M174">
            <v>0</v>
          </cell>
        </row>
        <row r="182">
          <cell r="M182">
            <v>43319.578785599995</v>
          </cell>
        </row>
        <row r="187">
          <cell r="M187">
            <v>118983.847008</v>
          </cell>
        </row>
        <row r="188">
          <cell r="M18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КГМК"/>
    </sheetNames>
    <sheetDataSet>
      <sheetData sheetId="1">
        <row r="22">
          <cell r="M22">
            <v>719.6800000000001</v>
          </cell>
        </row>
        <row r="23">
          <cell r="M23">
            <v>482.4763664782207</v>
          </cell>
        </row>
        <row r="24">
          <cell r="M24">
            <v>9393.279149243033</v>
          </cell>
        </row>
        <row r="25">
          <cell r="M25">
            <v>129.61222301291508</v>
          </cell>
        </row>
        <row r="26">
          <cell r="M26">
            <v>3513.480364283287</v>
          </cell>
        </row>
        <row r="27">
          <cell r="M27">
            <v>0</v>
          </cell>
        </row>
        <row r="28">
          <cell r="M28">
            <v>1334.788414812559</v>
          </cell>
        </row>
        <row r="29">
          <cell r="M29">
            <v>2052.4628545801675</v>
          </cell>
        </row>
        <row r="30">
          <cell r="M30">
            <v>168.81263359285958</v>
          </cell>
        </row>
        <row r="31">
          <cell r="M31">
            <v>0</v>
          </cell>
        </row>
        <row r="32">
          <cell r="M32">
            <v>3008.5848</v>
          </cell>
        </row>
        <row r="36">
          <cell r="M36">
            <v>2282.735905973092</v>
          </cell>
        </row>
        <row r="37">
          <cell r="M37">
            <v>4562.411414367117</v>
          </cell>
        </row>
        <row r="38">
          <cell r="M38">
            <v>6166.16</v>
          </cell>
        </row>
        <row r="43">
          <cell r="M43">
            <v>332.77419281409504</v>
          </cell>
        </row>
        <row r="45">
          <cell r="M45">
            <v>848.68784</v>
          </cell>
        </row>
        <row r="46">
          <cell r="M46">
            <v>32.603388504686826</v>
          </cell>
        </row>
        <row r="48">
          <cell r="M48">
            <v>17075.77872</v>
          </cell>
        </row>
        <row r="49">
          <cell r="M49">
            <v>37833.315520000004</v>
          </cell>
        </row>
        <row r="50">
          <cell r="M50">
            <v>10470.139679999998</v>
          </cell>
        </row>
        <row r="53">
          <cell r="M53">
            <v>5151.5464</v>
          </cell>
        </row>
        <row r="54">
          <cell r="M54">
            <v>2587.5449599999997</v>
          </cell>
        </row>
        <row r="55">
          <cell r="M55">
            <v>1843.12128</v>
          </cell>
        </row>
        <row r="56">
          <cell r="M56">
            <v>1401.4</v>
          </cell>
        </row>
        <row r="57">
          <cell r="M57">
            <v>1366.64528</v>
          </cell>
        </row>
        <row r="58">
          <cell r="M58">
            <v>1526.9654400000002</v>
          </cell>
        </row>
        <row r="59">
          <cell r="M59">
            <v>2692.0674851086014</v>
          </cell>
        </row>
        <row r="60">
          <cell r="M60">
            <v>1789.8905024</v>
          </cell>
        </row>
        <row r="66">
          <cell r="M66">
            <v>210.99216919006665</v>
          </cell>
        </row>
        <row r="67">
          <cell r="M67">
            <v>163.1545528552454</v>
          </cell>
        </row>
        <row r="69">
          <cell r="M69">
            <v>158.96188</v>
          </cell>
        </row>
        <row r="72">
          <cell r="M72">
            <v>0</v>
          </cell>
        </row>
        <row r="74">
          <cell r="M74">
            <v>0</v>
          </cell>
        </row>
        <row r="75">
          <cell r="M75">
            <v>326.5470039114692</v>
          </cell>
        </row>
        <row r="78">
          <cell r="M78">
            <v>0</v>
          </cell>
        </row>
        <row r="79">
          <cell r="M79">
            <v>0</v>
          </cell>
        </row>
        <row r="88">
          <cell r="M88">
            <v>169.04218010033136</v>
          </cell>
        </row>
        <row r="170">
          <cell r="M170">
            <v>151.95636344528643</v>
          </cell>
        </row>
        <row r="171">
          <cell r="M171">
            <v>79.97703339225602</v>
          </cell>
        </row>
        <row r="173">
          <cell r="M173">
            <v>1139.3322147944075</v>
          </cell>
        </row>
        <row r="175">
          <cell r="M175">
            <v>0</v>
          </cell>
        </row>
        <row r="176">
          <cell r="M176">
            <v>1660.37872</v>
          </cell>
        </row>
        <row r="177">
          <cell r="M177">
            <v>0</v>
          </cell>
        </row>
        <row r="181">
          <cell r="M181">
            <v>23.369925</v>
          </cell>
        </row>
        <row r="182">
          <cell r="M182">
            <v>382.94872000000004</v>
          </cell>
        </row>
        <row r="183">
          <cell r="M183">
            <v>612.3350032799999</v>
          </cell>
        </row>
        <row r="185">
          <cell r="M185">
            <v>9089.256106185137</v>
          </cell>
        </row>
        <row r="186">
          <cell r="M186">
            <v>102.62993456339588</v>
          </cell>
        </row>
        <row r="187">
          <cell r="M187">
            <v>1044.9578148068827</v>
          </cell>
        </row>
        <row r="188">
          <cell r="M188">
            <v>2380.191072154154</v>
          </cell>
        </row>
        <row r="191">
          <cell r="M191">
            <v>2900</v>
          </cell>
        </row>
        <row r="192">
          <cell r="M192">
            <v>17299.6095197739</v>
          </cell>
        </row>
        <row r="194">
          <cell r="M194">
            <v>229328.49555606314</v>
          </cell>
        </row>
        <row r="195">
          <cell r="M195">
            <v>45.620983681461155</v>
          </cell>
        </row>
        <row r="196">
          <cell r="M196">
            <v>74.290363474655</v>
          </cell>
        </row>
        <row r="197">
          <cell r="M197">
            <v>15.32935537070774</v>
          </cell>
        </row>
        <row r="198">
          <cell r="M198">
            <v>609.3356841528736</v>
          </cell>
        </row>
        <row r="199">
          <cell r="M199">
            <v>66242.53278802449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</row>
        <row r="215">
          <cell r="M215">
            <v>956.0705310511706</v>
          </cell>
        </row>
        <row r="216">
          <cell r="M216">
            <v>955.7444576404977</v>
          </cell>
        </row>
        <row r="217">
          <cell r="M217">
            <v>913.215168505575</v>
          </cell>
        </row>
        <row r="219">
          <cell r="M219">
            <v>78.94954213885232</v>
          </cell>
        </row>
        <row r="220">
          <cell r="M220">
            <v>14.08728928438929</v>
          </cell>
        </row>
        <row r="222">
          <cell r="M222">
            <v>14.319131991781463</v>
          </cell>
        </row>
        <row r="235">
          <cell r="M235">
            <v>369.2034959269845</v>
          </cell>
        </row>
        <row r="237">
          <cell r="M237">
            <v>8528.302667046759</v>
          </cell>
        </row>
        <row r="238">
          <cell r="M238">
            <v>4210.58746316338</v>
          </cell>
        </row>
        <row r="239">
          <cell r="M239">
            <v>4361.433318323379</v>
          </cell>
        </row>
        <row r="240">
          <cell r="M240">
            <v>1053.1704880762668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showZeros="0" tabSelected="1" view="pageBreakPreview" zoomScaleSheetLayoutView="100" zoomScalePageLayoutView="0" workbookViewId="0" topLeftCell="A17">
      <selection activeCell="D92" sqref="D92"/>
    </sheetView>
  </sheetViews>
  <sheetFormatPr defaultColWidth="9.00390625" defaultRowHeight="12.75"/>
  <cols>
    <col min="1" max="1" width="6.625" style="16" customWidth="1"/>
    <col min="2" max="2" width="66.00390625" style="16" customWidth="1"/>
    <col min="3" max="3" width="16.00390625" style="16" customWidth="1"/>
    <col min="4" max="4" width="23.875" style="16" customWidth="1"/>
    <col min="5" max="5" width="13.125" style="16" customWidth="1"/>
    <col min="6" max="6" width="8.125" style="16" customWidth="1"/>
    <col min="7" max="7" width="6.00390625" style="16" customWidth="1"/>
    <col min="8" max="8" width="5.625" style="16" customWidth="1"/>
    <col min="9" max="16384" width="9.125" style="16" customWidth="1"/>
  </cols>
  <sheetData>
    <row r="1" spans="3:4" ht="28.5" customHeight="1">
      <c r="C1" s="17" t="s">
        <v>80</v>
      </c>
      <c r="D1" s="18"/>
    </row>
    <row r="2" spans="3:4" s="19" customFormat="1" ht="20.25" customHeight="1">
      <c r="C2" s="20" t="s">
        <v>214</v>
      </c>
      <c r="D2" s="20"/>
    </row>
    <row r="3" spans="3:4" ht="18" customHeight="1">
      <c r="C3" s="18" t="s">
        <v>82</v>
      </c>
      <c r="D3" s="21" t="s">
        <v>215</v>
      </c>
    </row>
    <row r="4" spans="1:4" ht="9" customHeight="1">
      <c r="A4" s="22"/>
      <c r="B4" s="23"/>
      <c r="C4" s="24"/>
      <c r="D4" s="23"/>
    </row>
    <row r="5" spans="1:4" ht="21" customHeight="1">
      <c r="A5" s="197" t="s">
        <v>145</v>
      </c>
      <c r="B5" s="197"/>
      <c r="C5" s="197"/>
      <c r="D5" s="197"/>
    </row>
    <row r="6" spans="1:4" ht="8.25" customHeight="1">
      <c r="A6" s="198" t="s">
        <v>278</v>
      </c>
      <c r="B6" s="198"/>
      <c r="C6" s="198"/>
      <c r="D6" s="198"/>
    </row>
    <row r="7" spans="1:4" ht="16.5" customHeight="1">
      <c r="A7" s="198"/>
      <c r="B7" s="198"/>
      <c r="C7" s="198"/>
      <c r="D7" s="198"/>
    </row>
    <row r="8" spans="1:4" ht="12.75" customHeight="1" thickBot="1">
      <c r="A8" s="22"/>
      <c r="B8" s="23"/>
      <c r="C8" s="23"/>
      <c r="D8" s="25" t="s">
        <v>5</v>
      </c>
    </row>
    <row r="9" spans="1:4" ht="15.75" customHeight="1">
      <c r="A9" s="193" t="s">
        <v>2</v>
      </c>
      <c r="B9" s="195" t="s">
        <v>11</v>
      </c>
      <c r="C9" s="195" t="s">
        <v>0</v>
      </c>
      <c r="D9" s="199" t="s">
        <v>16</v>
      </c>
    </row>
    <row r="10" spans="1:8" ht="26.25" customHeight="1">
      <c r="A10" s="194"/>
      <c r="B10" s="196"/>
      <c r="C10" s="196"/>
      <c r="D10" s="200"/>
      <c r="H10" s="26"/>
    </row>
    <row r="11" spans="1:8" ht="15">
      <c r="A11" s="27" t="s">
        <v>3</v>
      </c>
      <c r="B11" s="202" t="s">
        <v>17</v>
      </c>
      <c r="C11" s="203"/>
      <c r="D11" s="204"/>
      <c r="F11" s="28"/>
      <c r="G11" s="28"/>
      <c r="H11" s="26"/>
    </row>
    <row r="12" spans="1:8" ht="18.75" customHeight="1">
      <c r="A12" s="29" t="s">
        <v>84</v>
      </c>
      <c r="B12" s="30" t="s">
        <v>246</v>
      </c>
      <c r="C12" s="31" t="s">
        <v>245</v>
      </c>
      <c r="D12" s="184">
        <f>'[5]КГМК'!$M$32</f>
        <v>3008.5848</v>
      </c>
      <c r="F12" s="28"/>
      <c r="G12" s="28"/>
      <c r="H12" s="26"/>
    </row>
    <row r="13" spans="1:8" ht="17.25" customHeight="1" hidden="1">
      <c r="A13" s="54"/>
      <c r="B13" s="161" t="s">
        <v>247</v>
      </c>
      <c r="C13" s="162" t="s">
        <v>168</v>
      </c>
      <c r="D13" s="163"/>
      <c r="F13" s="28"/>
      <c r="G13" s="28"/>
      <c r="H13" s="26"/>
    </row>
    <row r="14" spans="1:4" ht="15.75" customHeight="1">
      <c r="A14" s="32" t="s">
        <v>85</v>
      </c>
      <c r="B14" s="38" t="s">
        <v>239</v>
      </c>
      <c r="C14" s="34" t="s">
        <v>193</v>
      </c>
      <c r="D14" s="35">
        <f>'[5]КГМК'!$M$22</f>
        <v>719.6800000000001</v>
      </c>
    </row>
    <row r="15" spans="1:4" ht="18" customHeight="1">
      <c r="A15" s="32" t="s">
        <v>86</v>
      </c>
      <c r="B15" s="33" t="s">
        <v>240</v>
      </c>
      <c r="C15" s="34" t="s">
        <v>193</v>
      </c>
      <c r="D15" s="35">
        <f>'[5]КГМК'!$M$23</f>
        <v>482.4763664782207</v>
      </c>
    </row>
    <row r="16" spans="1:4" ht="16.5" customHeight="1">
      <c r="A16" s="32" t="s">
        <v>87</v>
      </c>
      <c r="B16" s="33" t="s">
        <v>6</v>
      </c>
      <c r="C16" s="36" t="s">
        <v>242</v>
      </c>
      <c r="D16" s="37">
        <f>'[5]КГМК'!$M$24</f>
        <v>9393.279149243033</v>
      </c>
    </row>
    <row r="17" spans="1:4" s="40" customFormat="1" ht="16.5" customHeight="1">
      <c r="A17" s="32" t="s">
        <v>88</v>
      </c>
      <c r="B17" s="38" t="s">
        <v>18</v>
      </c>
      <c r="C17" s="39" t="s">
        <v>243</v>
      </c>
      <c r="D17" s="35">
        <f>'[5]КГМК'!$M$25</f>
        <v>129.61222301291508</v>
      </c>
    </row>
    <row r="18" spans="1:4" ht="17.25" customHeight="1">
      <c r="A18" s="32" t="s">
        <v>89</v>
      </c>
      <c r="B18" s="41" t="s">
        <v>75</v>
      </c>
      <c r="C18" s="42" t="s">
        <v>244</v>
      </c>
      <c r="D18" s="43">
        <f>'[5]КГМК'!$M$26</f>
        <v>3513.480364283287</v>
      </c>
    </row>
    <row r="19" spans="1:4" ht="16.5" customHeight="1" hidden="1">
      <c r="A19" s="32" t="s">
        <v>90</v>
      </c>
      <c r="B19" s="41" t="s">
        <v>76</v>
      </c>
      <c r="C19" s="42" t="s">
        <v>195</v>
      </c>
      <c r="D19" s="43">
        <f>'[5]КГМК'!$M$27</f>
        <v>0</v>
      </c>
    </row>
    <row r="20" spans="1:4" s="40" customFormat="1" ht="15.75" customHeight="1">
      <c r="A20" s="32" t="s">
        <v>90</v>
      </c>
      <c r="B20" s="41" t="s">
        <v>77</v>
      </c>
      <c r="C20" s="42" t="s">
        <v>243</v>
      </c>
      <c r="D20" s="43">
        <f>'[5]КГМК'!$M$28</f>
        <v>1334.788414812559</v>
      </c>
    </row>
    <row r="21" spans="1:4" s="40" customFormat="1" ht="15" customHeight="1">
      <c r="A21" s="32" t="s">
        <v>91</v>
      </c>
      <c r="B21" s="41" t="s">
        <v>78</v>
      </c>
      <c r="C21" s="42" t="s">
        <v>243</v>
      </c>
      <c r="D21" s="43">
        <f>'[5]КГМК'!$M$29</f>
        <v>2052.4628545801675</v>
      </c>
    </row>
    <row r="22" spans="1:4" s="40" customFormat="1" ht="17.25" customHeight="1">
      <c r="A22" s="44" t="s">
        <v>92</v>
      </c>
      <c r="B22" s="185" t="s">
        <v>74</v>
      </c>
      <c r="C22" s="45" t="s">
        <v>243</v>
      </c>
      <c r="D22" s="46">
        <f>'[5]КГМК'!$M$30</f>
        <v>168.81263359285958</v>
      </c>
    </row>
    <row r="23" spans="1:4" s="40" customFormat="1" ht="15.75" customHeight="1" hidden="1">
      <c r="A23" s="68" t="s">
        <v>93</v>
      </c>
      <c r="B23" s="159" t="s">
        <v>79</v>
      </c>
      <c r="C23" s="157" t="s">
        <v>194</v>
      </c>
      <c r="D23" s="160">
        <f>'[5]КГМК'!$M$31</f>
        <v>0</v>
      </c>
    </row>
    <row r="24" spans="1:4" s="40" customFormat="1" ht="15.75" customHeight="1" hidden="1">
      <c r="A24" s="68" t="s">
        <v>93</v>
      </c>
      <c r="B24" s="159" t="s">
        <v>241</v>
      </c>
      <c r="C24" s="157" t="s">
        <v>193</v>
      </c>
      <c r="D24" s="160"/>
    </row>
    <row r="25" spans="1:4" ht="18.75" customHeight="1" hidden="1">
      <c r="A25" s="68" t="s">
        <v>94</v>
      </c>
      <c r="B25" s="102" t="s">
        <v>174</v>
      </c>
      <c r="C25" s="157" t="s">
        <v>97</v>
      </c>
      <c r="D25" s="158">
        <f>'[4]КГМК'!$M$33</f>
        <v>0</v>
      </c>
    </row>
    <row r="26" spans="1:4" ht="15">
      <c r="A26" s="47" t="s">
        <v>4</v>
      </c>
      <c r="B26" s="205" t="s">
        <v>176</v>
      </c>
      <c r="C26" s="205"/>
      <c r="D26" s="206"/>
    </row>
    <row r="27" spans="1:4" ht="15" customHeight="1">
      <c r="A27" s="29" t="s">
        <v>19</v>
      </c>
      <c r="B27" s="48" t="s">
        <v>163</v>
      </c>
      <c r="C27" s="49" t="s">
        <v>203</v>
      </c>
      <c r="D27" s="50">
        <f>'[5]КГМК'!$M$36</f>
        <v>2282.735905973092</v>
      </c>
    </row>
    <row r="28" spans="1:4" ht="15" customHeight="1">
      <c r="A28" s="32" t="s">
        <v>20</v>
      </c>
      <c r="B28" s="51" t="s">
        <v>120</v>
      </c>
      <c r="C28" s="52" t="s">
        <v>203</v>
      </c>
      <c r="D28" s="53">
        <f>'[5]КГМК'!$M$37</f>
        <v>4562.411414367117</v>
      </c>
    </row>
    <row r="29" spans="1:4" ht="15" customHeight="1">
      <c r="A29" s="32" t="s">
        <v>21</v>
      </c>
      <c r="B29" s="51" t="s">
        <v>164</v>
      </c>
      <c r="C29" s="52" t="s">
        <v>203</v>
      </c>
      <c r="D29" s="53">
        <f>'[5]КГМК'!$M$38</f>
        <v>6166.16</v>
      </c>
    </row>
    <row r="30" spans="1:4" ht="12.75" hidden="1">
      <c r="A30" s="32"/>
      <c r="B30" s="51" t="s">
        <v>29</v>
      </c>
      <c r="C30" s="52" t="s">
        <v>119</v>
      </c>
      <c r="D30" s="53">
        <f>'[4]КГМК'!M39</f>
        <v>0</v>
      </c>
    </row>
    <row r="31" spans="1:4" ht="12.75" hidden="1">
      <c r="A31" s="32"/>
      <c r="B31" s="51" t="s">
        <v>24</v>
      </c>
      <c r="C31" s="52" t="s">
        <v>119</v>
      </c>
      <c r="D31" s="53">
        <f>'[4]КГМК'!M40</f>
        <v>0</v>
      </c>
    </row>
    <row r="32" spans="1:4" ht="12.75" hidden="1">
      <c r="A32" s="32"/>
      <c r="B32" s="51" t="s">
        <v>26</v>
      </c>
      <c r="C32" s="52" t="s">
        <v>119</v>
      </c>
      <c r="D32" s="53">
        <f>'[4]КГМК'!M41</f>
        <v>0</v>
      </c>
    </row>
    <row r="33" spans="1:4" ht="12.75" hidden="1">
      <c r="A33" s="32"/>
      <c r="B33" s="51" t="s">
        <v>28</v>
      </c>
      <c r="C33" s="52" t="s">
        <v>119</v>
      </c>
      <c r="D33" s="53">
        <f>'[4]КГМК'!M42</f>
        <v>0</v>
      </c>
    </row>
    <row r="34" spans="1:4" ht="17.25" customHeight="1">
      <c r="A34" s="32" t="s">
        <v>22</v>
      </c>
      <c r="B34" s="51" t="s">
        <v>121</v>
      </c>
      <c r="C34" s="52" t="s">
        <v>122</v>
      </c>
      <c r="D34" s="53">
        <f>'[5]КГМК'!$M$43</f>
        <v>332.77419281409504</v>
      </c>
    </row>
    <row r="35" spans="1:4" ht="17.25" customHeight="1">
      <c r="A35" s="32" t="s">
        <v>23</v>
      </c>
      <c r="B35" s="51" t="s">
        <v>237</v>
      </c>
      <c r="C35" s="52" t="s">
        <v>238</v>
      </c>
      <c r="D35" s="53">
        <f>'[5]КГМК'!$M$46</f>
        <v>32.603388504686826</v>
      </c>
    </row>
    <row r="36" spans="1:4" ht="15" customHeight="1">
      <c r="A36" s="32" t="s">
        <v>25</v>
      </c>
      <c r="B36" s="51" t="s">
        <v>123</v>
      </c>
      <c r="C36" s="52" t="s">
        <v>122</v>
      </c>
      <c r="D36" s="53">
        <f>'[5]КГМК'!$M$45</f>
        <v>848.68784</v>
      </c>
    </row>
    <row r="37" spans="1:4" ht="17.25" customHeight="1" hidden="1">
      <c r="A37" s="54" t="s">
        <v>27</v>
      </c>
      <c r="B37" s="51" t="s">
        <v>132</v>
      </c>
      <c r="C37" s="52" t="s">
        <v>119</v>
      </c>
      <c r="D37" s="53">
        <f>'[4]КГМК'!$M$187</f>
        <v>118983.847008</v>
      </c>
    </row>
    <row r="38" spans="1:4" ht="27.75" customHeight="1" hidden="1">
      <c r="A38" s="54" t="s">
        <v>25</v>
      </c>
      <c r="B38" s="55" t="s">
        <v>133</v>
      </c>
      <c r="C38" s="56" t="s">
        <v>119</v>
      </c>
      <c r="D38" s="57">
        <f>'[4]КГМК'!$M$188</f>
        <v>0</v>
      </c>
    </row>
    <row r="39" spans="1:4" ht="15" customHeight="1">
      <c r="A39" s="54" t="s">
        <v>27</v>
      </c>
      <c r="B39" s="58" t="s">
        <v>177</v>
      </c>
      <c r="C39" s="52" t="s">
        <v>203</v>
      </c>
      <c r="D39" s="53">
        <f>'[5]КГМК'!$M$53</f>
        <v>5151.5464</v>
      </c>
    </row>
    <row r="40" spans="1:4" ht="16.5" customHeight="1">
      <c r="A40" s="32" t="s">
        <v>180</v>
      </c>
      <c r="B40" s="51" t="s">
        <v>188</v>
      </c>
      <c r="C40" s="52" t="s">
        <v>203</v>
      </c>
      <c r="D40" s="53">
        <f>'[5]КГМК'!$M$54</f>
        <v>2587.5449599999997</v>
      </c>
    </row>
    <row r="41" spans="1:4" ht="16.5" customHeight="1" hidden="1">
      <c r="A41" s="32" t="s">
        <v>181</v>
      </c>
      <c r="B41" s="59" t="s">
        <v>178</v>
      </c>
      <c r="C41" s="60" t="s">
        <v>152</v>
      </c>
      <c r="D41" s="43">
        <f>'[4]КГМК'!$M$174</f>
        <v>0</v>
      </c>
    </row>
    <row r="42" spans="1:4" ht="18" customHeight="1" hidden="1">
      <c r="A42" s="32" t="s">
        <v>180</v>
      </c>
      <c r="B42" s="59" t="s">
        <v>206</v>
      </c>
      <c r="C42" s="60" t="s">
        <v>187</v>
      </c>
      <c r="D42" s="43"/>
    </row>
    <row r="43" spans="1:4" ht="18" customHeight="1">
      <c r="A43" s="32" t="s">
        <v>181</v>
      </c>
      <c r="B43" s="61" t="s">
        <v>235</v>
      </c>
      <c r="C43" s="60" t="s">
        <v>196</v>
      </c>
      <c r="D43" s="43">
        <f>'[5]КГМК'!$M$48</f>
        <v>17075.77872</v>
      </c>
    </row>
    <row r="44" spans="1:4" ht="27" customHeight="1">
      <c r="A44" s="54" t="s">
        <v>182</v>
      </c>
      <c r="B44" s="62" t="s">
        <v>236</v>
      </c>
      <c r="C44" s="63" t="s">
        <v>196</v>
      </c>
      <c r="D44" s="64">
        <f>'[5]КГМК'!$M$49</f>
        <v>37833.315520000004</v>
      </c>
    </row>
    <row r="45" spans="1:4" ht="42" customHeight="1">
      <c r="A45" s="54" t="s">
        <v>183</v>
      </c>
      <c r="B45" s="145" t="s">
        <v>179</v>
      </c>
      <c r="C45" s="146" t="s">
        <v>196</v>
      </c>
      <c r="D45" s="57">
        <f>'[5]КГМК'!$M$50</f>
        <v>10470.139679999998</v>
      </c>
    </row>
    <row r="46" spans="1:4" ht="21" customHeight="1">
      <c r="A46" s="54" t="s">
        <v>207</v>
      </c>
      <c r="B46" s="147" t="s">
        <v>221</v>
      </c>
      <c r="C46" s="148" t="s">
        <v>203</v>
      </c>
      <c r="D46" s="53">
        <f>'[5]КГМК'!$M$55</f>
        <v>1843.12128</v>
      </c>
    </row>
    <row r="47" spans="1:4" ht="27" customHeight="1">
      <c r="A47" s="54" t="s">
        <v>225</v>
      </c>
      <c r="B47" s="154" t="s">
        <v>222</v>
      </c>
      <c r="C47" s="148" t="s">
        <v>203</v>
      </c>
      <c r="D47" s="156">
        <f>'[5]КГМК'!$M$56</f>
        <v>1401.4</v>
      </c>
    </row>
    <row r="48" spans="1:4" ht="30.75" customHeight="1">
      <c r="A48" s="54" t="s">
        <v>226</v>
      </c>
      <c r="B48" s="155" t="s">
        <v>223</v>
      </c>
      <c r="C48" s="148" t="s">
        <v>203</v>
      </c>
      <c r="D48" s="156">
        <f>'[5]КГМК'!$M$57</f>
        <v>1366.64528</v>
      </c>
    </row>
    <row r="49" spans="1:4" ht="29.25" customHeight="1">
      <c r="A49" s="54" t="s">
        <v>253</v>
      </c>
      <c r="B49" s="154" t="s">
        <v>224</v>
      </c>
      <c r="C49" s="148" t="s">
        <v>203</v>
      </c>
      <c r="D49" s="156">
        <f>'[5]КГМК'!$M$58</f>
        <v>1526.9654400000002</v>
      </c>
    </row>
    <row r="50" spans="1:4" ht="21" customHeight="1">
      <c r="A50" s="54" t="s">
        <v>279</v>
      </c>
      <c r="B50" s="151" t="s">
        <v>280</v>
      </c>
      <c r="C50" s="186" t="s">
        <v>196</v>
      </c>
      <c r="D50" s="156">
        <f>'[5]КГМК'!$M$59</f>
        <v>2692.0674851086014</v>
      </c>
    </row>
    <row r="51" spans="1:4" ht="19.5" customHeight="1">
      <c r="A51" s="54" t="s">
        <v>281</v>
      </c>
      <c r="B51" s="151" t="s">
        <v>282</v>
      </c>
      <c r="C51" s="187" t="s">
        <v>196</v>
      </c>
      <c r="D51" s="156">
        <f>'[5]КГМК'!$M$60</f>
        <v>1789.8905024</v>
      </c>
    </row>
    <row r="52" spans="1:4" ht="12.75" hidden="1">
      <c r="A52" s="149"/>
      <c r="B52" s="151"/>
      <c r="C52" s="148"/>
      <c r="D52" s="150"/>
    </row>
    <row r="53" spans="1:4" ht="12.75" hidden="1">
      <c r="A53" s="149"/>
      <c r="B53" s="151"/>
      <c r="C53" s="148"/>
      <c r="D53" s="150"/>
    </row>
    <row r="54" spans="1:4" ht="15">
      <c r="A54" s="69" t="s">
        <v>8</v>
      </c>
      <c r="B54" s="209" t="s">
        <v>274</v>
      </c>
      <c r="C54" s="210"/>
      <c r="D54" s="211"/>
    </row>
    <row r="55" spans="1:4" ht="15">
      <c r="A55" s="180"/>
      <c r="B55" s="172" t="s">
        <v>259</v>
      </c>
      <c r="C55" s="170"/>
      <c r="D55" s="171"/>
    </row>
    <row r="56" spans="1:4" ht="15" customHeight="1">
      <c r="A56" s="119" t="s">
        <v>30</v>
      </c>
      <c r="B56" s="173" t="s">
        <v>260</v>
      </c>
      <c r="C56" s="117" t="s">
        <v>242</v>
      </c>
      <c r="D56" s="118">
        <f>'[5]КГМК'!$M$171</f>
        <v>79.97703339225602</v>
      </c>
    </row>
    <row r="57" spans="1:4" ht="16.5" customHeight="1">
      <c r="A57" s="77"/>
      <c r="B57" s="174" t="s">
        <v>260</v>
      </c>
      <c r="C57" s="79" t="s">
        <v>168</v>
      </c>
      <c r="D57" s="80">
        <f>'[5]КГМК'!$M$170</f>
        <v>151.95636344528643</v>
      </c>
    </row>
    <row r="58" spans="1:4" ht="15.75" customHeight="1">
      <c r="A58" s="77" t="s">
        <v>31</v>
      </c>
      <c r="B58" s="174" t="s">
        <v>167</v>
      </c>
      <c r="C58" s="79" t="s">
        <v>242</v>
      </c>
      <c r="D58" s="80">
        <f>'[5]КГМК'!$M$182</f>
        <v>382.94872000000004</v>
      </c>
    </row>
    <row r="59" spans="1:4" ht="15" customHeight="1">
      <c r="A59" s="77"/>
      <c r="B59" s="174" t="s">
        <v>167</v>
      </c>
      <c r="C59" s="79" t="s">
        <v>168</v>
      </c>
      <c r="D59" s="80">
        <f>'[5]КГМК'!$M$183</f>
        <v>612.3350032799999</v>
      </c>
    </row>
    <row r="60" spans="1:4" ht="24.75" customHeight="1">
      <c r="A60" s="181" t="s">
        <v>32</v>
      </c>
      <c r="B60" s="175" t="s">
        <v>283</v>
      </c>
      <c r="C60" s="165" t="s">
        <v>249</v>
      </c>
      <c r="D60" s="166">
        <f>'[5]КГМК'!$M$195</f>
        <v>45.620983681461155</v>
      </c>
    </row>
    <row r="61" spans="1:4" ht="15.75" customHeight="1">
      <c r="A61" s="32" t="s">
        <v>257</v>
      </c>
      <c r="B61" s="176" t="s">
        <v>250</v>
      </c>
      <c r="C61" s="148" t="s">
        <v>168</v>
      </c>
      <c r="D61" s="156">
        <f>'[5]КГМК'!$M$196</f>
        <v>74.290363474655</v>
      </c>
    </row>
    <row r="62" spans="1:4" ht="15" customHeight="1">
      <c r="A62" s="32" t="s">
        <v>258</v>
      </c>
      <c r="B62" s="177" t="s">
        <v>251</v>
      </c>
      <c r="C62" s="152" t="s">
        <v>40</v>
      </c>
      <c r="D62" s="167">
        <f>'[5]КГМК'!$M$197</f>
        <v>15.32935537070774</v>
      </c>
    </row>
    <row r="63" spans="1:4" ht="27" customHeight="1">
      <c r="A63" s="32" t="s">
        <v>285</v>
      </c>
      <c r="B63" s="188" t="s">
        <v>284</v>
      </c>
      <c r="C63" s="152" t="s">
        <v>40</v>
      </c>
      <c r="D63" s="192">
        <f>'[5]КГМК'!$M$198</f>
        <v>609.3356841528736</v>
      </c>
    </row>
    <row r="64" spans="1:4" ht="15" customHeight="1">
      <c r="A64" s="54"/>
      <c r="B64" s="178" t="s">
        <v>261</v>
      </c>
      <c r="C64" s="168"/>
      <c r="D64" s="169"/>
    </row>
    <row r="65" spans="1:4" ht="18" customHeight="1">
      <c r="A65" s="182" t="s">
        <v>286</v>
      </c>
      <c r="B65" s="179" t="s">
        <v>252</v>
      </c>
      <c r="C65" s="153" t="s">
        <v>242</v>
      </c>
      <c r="D65" s="183">
        <f>'[5]КГМК'!$M$199</f>
        <v>66242.53278802449</v>
      </c>
    </row>
    <row r="66" spans="1:4" ht="15">
      <c r="A66" s="69" t="s">
        <v>124</v>
      </c>
      <c r="B66" s="205" t="s">
        <v>10</v>
      </c>
      <c r="C66" s="207"/>
      <c r="D66" s="208"/>
    </row>
    <row r="67" spans="1:4" ht="15.75" customHeight="1">
      <c r="A67" s="29" t="s">
        <v>135</v>
      </c>
      <c r="B67" s="70" t="s">
        <v>12</v>
      </c>
      <c r="C67" s="71" t="s">
        <v>197</v>
      </c>
      <c r="D67" s="50">
        <f>'[5]КГМК'!$M$66</f>
        <v>210.99216919006665</v>
      </c>
    </row>
    <row r="68" spans="1:4" ht="17.25" customHeight="1" thickBot="1">
      <c r="A68" s="136" t="s">
        <v>136</v>
      </c>
      <c r="B68" s="189" t="s">
        <v>13</v>
      </c>
      <c r="C68" s="190" t="s">
        <v>197</v>
      </c>
      <c r="D68" s="191">
        <f>'[5]КГМК'!$M$67</f>
        <v>163.1545528552454</v>
      </c>
    </row>
    <row r="69" spans="1:4" ht="16.5" customHeight="1">
      <c r="A69" s="47" t="s">
        <v>9</v>
      </c>
      <c r="B69" s="202" t="s">
        <v>217</v>
      </c>
      <c r="C69" s="213"/>
      <c r="D69" s="214"/>
    </row>
    <row r="70" spans="1:4" ht="17.25" customHeight="1">
      <c r="A70" s="44" t="s">
        <v>34</v>
      </c>
      <c r="B70" s="72" t="s">
        <v>14</v>
      </c>
      <c r="C70" s="65" t="s">
        <v>197</v>
      </c>
      <c r="D70" s="66">
        <f>'[5]КГМК'!$M$69</f>
        <v>158.96188</v>
      </c>
    </row>
    <row r="71" spans="1:4" ht="15">
      <c r="A71" s="69" t="s">
        <v>210</v>
      </c>
      <c r="B71" s="209" t="s">
        <v>150</v>
      </c>
      <c r="C71" s="210"/>
      <c r="D71" s="211"/>
    </row>
    <row r="72" spans="1:4" ht="15.75" customHeight="1" hidden="1">
      <c r="A72" s="141" t="s">
        <v>135</v>
      </c>
      <c r="B72" s="142" t="s">
        <v>151</v>
      </c>
      <c r="C72" s="143" t="s">
        <v>126</v>
      </c>
      <c r="D72" s="144">
        <f>'[5]КГМК'!$M$72</f>
        <v>0</v>
      </c>
    </row>
    <row r="73" spans="1:4" ht="18.75" customHeight="1">
      <c r="A73" s="73" t="s">
        <v>211</v>
      </c>
      <c r="B73" s="111" t="s">
        <v>189</v>
      </c>
      <c r="C73" s="75" t="s">
        <v>126</v>
      </c>
      <c r="D73" s="76">
        <f>'[5]КГМК'!$M$75</f>
        <v>326.5470039114692</v>
      </c>
    </row>
    <row r="74" spans="1:4" ht="15" customHeight="1" hidden="1">
      <c r="A74" s="77" t="s">
        <v>165</v>
      </c>
      <c r="B74" s="78" t="s">
        <v>100</v>
      </c>
      <c r="C74" s="79" t="s">
        <v>168</v>
      </c>
      <c r="D74" s="80">
        <f>'[5]КГМК'!$M$74</f>
        <v>0</v>
      </c>
    </row>
    <row r="75" spans="1:4" ht="25.5" hidden="1">
      <c r="A75" s="77" t="s">
        <v>165</v>
      </c>
      <c r="B75" s="78" t="s">
        <v>219</v>
      </c>
      <c r="C75" s="79" t="s">
        <v>220</v>
      </c>
      <c r="D75" s="80">
        <f>'[5]КГМК'!$M$79</f>
        <v>0</v>
      </c>
    </row>
    <row r="76" spans="1:4" ht="12.75" hidden="1">
      <c r="A76" s="77" t="s">
        <v>137</v>
      </c>
      <c r="B76" s="78" t="s">
        <v>153</v>
      </c>
      <c r="C76" s="79" t="s">
        <v>152</v>
      </c>
      <c r="D76" s="80">
        <f>'[4]КГМК'!M77</f>
        <v>0</v>
      </c>
    </row>
    <row r="77" spans="1:4" ht="12.75" hidden="1">
      <c r="A77" s="77" t="s">
        <v>98</v>
      </c>
      <c r="B77" s="78" t="s">
        <v>154</v>
      </c>
      <c r="C77" s="79" t="s">
        <v>152</v>
      </c>
      <c r="D77" s="80">
        <f>'[4]КГМК'!M78</f>
        <v>0</v>
      </c>
    </row>
    <row r="78" spans="1:4" ht="12.75" hidden="1">
      <c r="A78" s="77" t="s">
        <v>138</v>
      </c>
      <c r="B78" s="78" t="s">
        <v>155</v>
      </c>
      <c r="C78" s="79" t="s">
        <v>152</v>
      </c>
      <c r="D78" s="80">
        <f>'[4]КГМК'!M79</f>
        <v>0</v>
      </c>
    </row>
    <row r="79" spans="1:4" ht="12.75" hidden="1">
      <c r="A79" s="77" t="s">
        <v>139</v>
      </c>
      <c r="B79" s="78" t="s">
        <v>156</v>
      </c>
      <c r="C79" s="79" t="s">
        <v>152</v>
      </c>
      <c r="D79" s="80">
        <f>'[4]КГМК'!M80</f>
        <v>0</v>
      </c>
    </row>
    <row r="80" spans="1:4" ht="12.75" hidden="1">
      <c r="A80" s="77" t="s">
        <v>140</v>
      </c>
      <c r="B80" s="78" t="s">
        <v>157</v>
      </c>
      <c r="C80" s="79" t="s">
        <v>152</v>
      </c>
      <c r="D80" s="80">
        <f>'[4]КГМК'!M81</f>
        <v>0</v>
      </c>
    </row>
    <row r="81" spans="1:4" ht="12.75" hidden="1">
      <c r="A81" s="77" t="s">
        <v>141</v>
      </c>
      <c r="B81" s="78" t="s">
        <v>158</v>
      </c>
      <c r="C81" s="79" t="s">
        <v>152</v>
      </c>
      <c r="D81" s="80">
        <f>'[4]КГМК'!M82</f>
        <v>0</v>
      </c>
    </row>
    <row r="82" spans="1:4" ht="12.75" hidden="1">
      <c r="A82" s="77" t="s">
        <v>142</v>
      </c>
      <c r="B82" s="81" t="s">
        <v>159</v>
      </c>
      <c r="C82" s="79" t="s">
        <v>152</v>
      </c>
      <c r="D82" s="80">
        <f>'[4]КГМК'!M83</f>
        <v>0</v>
      </c>
    </row>
    <row r="83" spans="1:4" ht="12.75" hidden="1">
      <c r="A83" s="77" t="s">
        <v>143</v>
      </c>
      <c r="B83" s="81" t="s">
        <v>160</v>
      </c>
      <c r="C83" s="79" t="s">
        <v>152</v>
      </c>
      <c r="D83" s="80">
        <f>'[4]КГМК'!M84</f>
        <v>0</v>
      </c>
    </row>
    <row r="84" spans="1:4" ht="12.75" hidden="1">
      <c r="A84" s="54" t="s">
        <v>144</v>
      </c>
      <c r="B84" s="82" t="s">
        <v>161</v>
      </c>
      <c r="C84" s="83" t="s">
        <v>162</v>
      </c>
      <c r="D84" s="84">
        <f>'[4]КГМК'!M85</f>
        <v>0</v>
      </c>
    </row>
    <row r="85" spans="1:4" ht="15" customHeight="1" hidden="1">
      <c r="A85" s="54" t="s">
        <v>166</v>
      </c>
      <c r="B85" s="82" t="s">
        <v>184</v>
      </c>
      <c r="C85" s="79" t="s">
        <v>168</v>
      </c>
      <c r="D85" s="84">
        <f>'[5]КГМК'!$M$75</f>
        <v>326.5470039114692</v>
      </c>
    </row>
    <row r="86" spans="1:4" ht="15.75" customHeight="1" hidden="1">
      <c r="A86" s="54" t="s">
        <v>166</v>
      </c>
      <c r="B86" s="62" t="s">
        <v>192</v>
      </c>
      <c r="C86" s="86" t="s">
        <v>198</v>
      </c>
      <c r="D86" s="87">
        <f>'[5]КГМК'!$M$88</f>
        <v>169.04218010033136</v>
      </c>
    </row>
    <row r="87" spans="1:4" ht="26.25" customHeight="1" hidden="1">
      <c r="A87" s="44" t="s">
        <v>166</v>
      </c>
      <c r="B87" s="88" t="s">
        <v>208</v>
      </c>
      <c r="C87" s="89" t="s">
        <v>126</v>
      </c>
      <c r="D87" s="90">
        <f>'[5]КГМК'!$M$78</f>
        <v>0</v>
      </c>
    </row>
    <row r="88" spans="1:4" ht="15">
      <c r="A88" s="69" t="s">
        <v>218</v>
      </c>
      <c r="B88" s="209" t="s">
        <v>209</v>
      </c>
      <c r="C88" s="210"/>
      <c r="D88" s="211"/>
    </row>
    <row r="89" spans="1:4" ht="15" customHeight="1">
      <c r="A89" s="73" t="s">
        <v>229</v>
      </c>
      <c r="B89" s="74" t="s">
        <v>115</v>
      </c>
      <c r="C89" s="75" t="s">
        <v>203</v>
      </c>
      <c r="D89" s="76">
        <f>'[5]КГМК'!$M$185</f>
        <v>9089.256106185137</v>
      </c>
    </row>
    <row r="90" spans="1:4" ht="17.25" customHeight="1">
      <c r="A90" s="77" t="s">
        <v>230</v>
      </c>
      <c r="B90" s="78" t="s">
        <v>276</v>
      </c>
      <c r="C90" s="79" t="s">
        <v>202</v>
      </c>
      <c r="D90" s="80">
        <f>'[5]КГМК'!$M$186</f>
        <v>102.62993456339588</v>
      </c>
    </row>
    <row r="91" spans="1:4" ht="25.5">
      <c r="A91" s="77" t="s">
        <v>231</v>
      </c>
      <c r="B91" s="78" t="s">
        <v>277</v>
      </c>
      <c r="C91" s="79" t="s">
        <v>162</v>
      </c>
      <c r="D91" s="80">
        <f>'[5]КГМК'!$M$187</f>
        <v>1044.9578148068827</v>
      </c>
    </row>
    <row r="92" spans="1:4" ht="25.5">
      <c r="A92" s="164" t="s">
        <v>232</v>
      </c>
      <c r="B92" s="88" t="s">
        <v>248</v>
      </c>
      <c r="C92" s="89" t="s">
        <v>203</v>
      </c>
      <c r="D92" s="90">
        <f>'[5]КГМК'!$M$188</f>
        <v>2380.191072154154</v>
      </c>
    </row>
    <row r="93" spans="1:4" ht="12.75" hidden="1">
      <c r="A93" s="119" t="s">
        <v>137</v>
      </c>
      <c r="B93" s="116" t="s">
        <v>153</v>
      </c>
      <c r="C93" s="117" t="s">
        <v>152</v>
      </c>
      <c r="D93" s="118"/>
    </row>
    <row r="94" spans="1:4" ht="12.75" hidden="1">
      <c r="A94" s="77" t="s">
        <v>98</v>
      </c>
      <c r="B94" s="78" t="s">
        <v>154</v>
      </c>
      <c r="C94" s="79" t="s">
        <v>152</v>
      </c>
      <c r="D94" s="80"/>
    </row>
    <row r="95" spans="1:4" ht="28.5" customHeight="1" hidden="1">
      <c r="A95" s="77" t="s">
        <v>138</v>
      </c>
      <c r="B95" s="78" t="s">
        <v>155</v>
      </c>
      <c r="C95" s="79" t="s">
        <v>152</v>
      </c>
      <c r="D95" s="80"/>
    </row>
    <row r="96" spans="1:4" ht="28.5" customHeight="1" hidden="1">
      <c r="A96" s="77" t="s">
        <v>139</v>
      </c>
      <c r="B96" s="78" t="s">
        <v>156</v>
      </c>
      <c r="C96" s="79" t="s">
        <v>152</v>
      </c>
      <c r="D96" s="80"/>
    </row>
    <row r="97" spans="1:4" ht="12.75" hidden="1">
      <c r="A97" s="77" t="s">
        <v>140</v>
      </c>
      <c r="B97" s="78" t="s">
        <v>157</v>
      </c>
      <c r="C97" s="79" t="s">
        <v>152</v>
      </c>
      <c r="D97" s="80"/>
    </row>
    <row r="98" spans="1:4" ht="12.75" hidden="1">
      <c r="A98" s="77" t="s">
        <v>141</v>
      </c>
      <c r="B98" s="78" t="s">
        <v>158</v>
      </c>
      <c r="C98" s="79" t="s">
        <v>152</v>
      </c>
      <c r="D98" s="80"/>
    </row>
    <row r="99" spans="1:4" ht="12.75" hidden="1">
      <c r="A99" s="77" t="s">
        <v>142</v>
      </c>
      <c r="B99" s="81" t="s">
        <v>159</v>
      </c>
      <c r="C99" s="79" t="s">
        <v>152</v>
      </c>
      <c r="D99" s="80"/>
    </row>
    <row r="100" spans="1:4" ht="12.75" hidden="1">
      <c r="A100" s="77" t="s">
        <v>143</v>
      </c>
      <c r="B100" s="81" t="s">
        <v>160</v>
      </c>
      <c r="C100" s="79" t="s">
        <v>152</v>
      </c>
      <c r="D100" s="80"/>
    </row>
    <row r="101" spans="1:4" ht="12.75" hidden="1">
      <c r="A101" s="54" t="s">
        <v>144</v>
      </c>
      <c r="B101" s="82" t="s">
        <v>161</v>
      </c>
      <c r="C101" s="83" t="s">
        <v>162</v>
      </c>
      <c r="D101" s="84"/>
    </row>
    <row r="102" spans="1:4" ht="12.75" hidden="1">
      <c r="A102" s="54" t="s">
        <v>33</v>
      </c>
      <c r="B102" s="82" t="s">
        <v>184</v>
      </c>
      <c r="C102" s="79" t="s">
        <v>168</v>
      </c>
      <c r="D102" s="84"/>
    </row>
    <row r="103" spans="1:4" ht="12.75" hidden="1">
      <c r="A103" s="54" t="s">
        <v>137</v>
      </c>
      <c r="B103" s="85" t="s">
        <v>192</v>
      </c>
      <c r="C103" s="86" t="s">
        <v>198</v>
      </c>
      <c r="D103" s="87"/>
    </row>
    <row r="104" spans="1:4" ht="25.5" hidden="1">
      <c r="A104" s="44" t="s">
        <v>98</v>
      </c>
      <c r="B104" s="88" t="s">
        <v>208</v>
      </c>
      <c r="C104" s="89" t="s">
        <v>126</v>
      </c>
      <c r="D104" s="90"/>
    </row>
    <row r="105" spans="1:4" ht="12.75" hidden="1">
      <c r="A105" s="92" t="s">
        <v>34</v>
      </c>
      <c r="B105" s="94" t="s">
        <v>36</v>
      </c>
      <c r="C105" s="95"/>
      <c r="D105" s="96"/>
    </row>
    <row r="106" spans="1:4" ht="38.25" hidden="1">
      <c r="A106" s="67"/>
      <c r="B106" s="93" t="s">
        <v>61</v>
      </c>
      <c r="C106" s="97"/>
      <c r="D106" s="98"/>
    </row>
    <row r="107" spans="1:4" ht="12.75" hidden="1">
      <c r="A107" s="67"/>
      <c r="B107" s="99" t="s">
        <v>15</v>
      </c>
      <c r="C107" s="100" t="s">
        <v>37</v>
      </c>
      <c r="D107" s="101"/>
    </row>
    <row r="108" spans="1:4" ht="12.75" hidden="1">
      <c r="A108" s="67"/>
      <c r="B108" s="99" t="s">
        <v>64</v>
      </c>
      <c r="C108" s="100" t="s">
        <v>37</v>
      </c>
      <c r="D108" s="101"/>
    </row>
    <row r="109" spans="1:4" ht="12.75" hidden="1">
      <c r="A109" s="67"/>
      <c r="B109" s="99" t="s">
        <v>62</v>
      </c>
      <c r="C109" s="100" t="s">
        <v>37</v>
      </c>
      <c r="D109" s="101"/>
    </row>
    <row r="110" spans="1:4" ht="12.75" hidden="1">
      <c r="A110" s="67"/>
      <c r="B110" s="99" t="s">
        <v>38</v>
      </c>
      <c r="C110" s="100" t="s">
        <v>37</v>
      </c>
      <c r="D110" s="101"/>
    </row>
    <row r="111" spans="1:4" ht="12.75" hidden="1">
      <c r="A111" s="67"/>
      <c r="B111" s="99" t="s">
        <v>68</v>
      </c>
      <c r="C111" s="100" t="s">
        <v>37</v>
      </c>
      <c r="D111" s="101"/>
    </row>
    <row r="112" spans="1:4" ht="12.75" hidden="1">
      <c r="A112" s="67"/>
      <c r="B112" s="99" t="s">
        <v>69</v>
      </c>
      <c r="C112" s="100" t="s">
        <v>37</v>
      </c>
      <c r="D112" s="101"/>
    </row>
    <row r="113" spans="1:4" ht="12.75" hidden="1">
      <c r="A113" s="67"/>
      <c r="B113" s="99" t="s">
        <v>63</v>
      </c>
      <c r="C113" s="100" t="s">
        <v>37</v>
      </c>
      <c r="D113" s="101"/>
    </row>
    <row r="114" spans="1:4" ht="12.75" hidden="1">
      <c r="A114" s="68"/>
      <c r="B114" s="102" t="s">
        <v>65</v>
      </c>
      <c r="C114" s="103" t="s">
        <v>37</v>
      </c>
      <c r="D114" s="104"/>
    </row>
    <row r="115" spans="1:4" ht="38.25" hidden="1">
      <c r="A115" s="68"/>
      <c r="B115" s="105" t="s">
        <v>66</v>
      </c>
      <c r="C115" s="106" t="s">
        <v>67</v>
      </c>
      <c r="D115" s="107"/>
    </row>
    <row r="116" spans="1:4" ht="15">
      <c r="A116" s="69" t="s">
        <v>262</v>
      </c>
      <c r="B116" s="209" t="s">
        <v>39</v>
      </c>
      <c r="C116" s="210"/>
      <c r="D116" s="212"/>
    </row>
    <row r="117" spans="1:4" ht="12.75" hidden="1">
      <c r="A117" s="108"/>
      <c r="B117" s="91" t="s">
        <v>41</v>
      </c>
      <c r="C117" s="109" t="s">
        <v>7</v>
      </c>
      <c r="D117" s="110">
        <f>'[2]КГМК'!$M$177</f>
        <v>5987.1127056000005</v>
      </c>
    </row>
    <row r="118" spans="1:4" ht="18.75" customHeight="1">
      <c r="A118" s="73" t="s">
        <v>263</v>
      </c>
      <c r="B118" s="111" t="s">
        <v>95</v>
      </c>
      <c r="C118" s="75" t="s">
        <v>199</v>
      </c>
      <c r="D118" s="112">
        <f>'[5]КГМК'!$M$181</f>
        <v>23.369925</v>
      </c>
    </row>
    <row r="119" spans="1:4" ht="15" customHeight="1" hidden="1">
      <c r="A119" s="77" t="s">
        <v>136</v>
      </c>
      <c r="B119" s="78" t="s">
        <v>96</v>
      </c>
      <c r="C119" s="79" t="s">
        <v>97</v>
      </c>
      <c r="D119" s="113">
        <f>'[1]КГМК'!M166</f>
        <v>0</v>
      </c>
    </row>
    <row r="120" spans="1:4" ht="16.5" customHeight="1" hidden="1">
      <c r="A120" s="77" t="s">
        <v>165</v>
      </c>
      <c r="B120" s="78" t="s">
        <v>134</v>
      </c>
      <c r="C120" s="79" t="s">
        <v>175</v>
      </c>
      <c r="D120" s="113">
        <f>'[4]КГМК'!$M$170</f>
        <v>0</v>
      </c>
    </row>
    <row r="121" spans="1:4" ht="17.25" customHeight="1" hidden="1">
      <c r="A121" s="77"/>
      <c r="B121" s="78"/>
      <c r="C121" s="83"/>
      <c r="D121" s="113"/>
    </row>
    <row r="122" spans="1:4" ht="15.75" customHeight="1" hidden="1">
      <c r="A122" s="77"/>
      <c r="B122" s="78"/>
      <c r="C122" s="114"/>
      <c r="D122" s="113"/>
    </row>
    <row r="123" spans="1:4" ht="19.5" customHeight="1" hidden="1">
      <c r="A123" s="77"/>
      <c r="B123" s="78"/>
      <c r="C123" s="83"/>
      <c r="D123" s="80"/>
    </row>
    <row r="124" spans="1:4" ht="15.75" customHeight="1" hidden="1">
      <c r="A124" s="77"/>
      <c r="B124" s="78"/>
      <c r="C124" s="114"/>
      <c r="D124" s="80"/>
    </row>
    <row r="125" spans="1:4" ht="17.25" customHeight="1" hidden="1">
      <c r="A125" s="77" t="s">
        <v>169</v>
      </c>
      <c r="B125" s="78" t="s">
        <v>99</v>
      </c>
      <c r="C125" s="79" t="s">
        <v>200</v>
      </c>
      <c r="D125" s="80">
        <f>'[4]КГМК'!$M$182</f>
        <v>43319.578785599995</v>
      </c>
    </row>
    <row r="126" spans="1:4" ht="15.75" customHeight="1" hidden="1">
      <c r="A126" s="77" t="s">
        <v>216</v>
      </c>
      <c r="B126" s="78" t="s">
        <v>186</v>
      </c>
      <c r="C126" s="79" t="s">
        <v>201</v>
      </c>
      <c r="D126" s="113">
        <f>'[5]КГМК'!$M$175</f>
        <v>0</v>
      </c>
    </row>
    <row r="127" spans="1:4" ht="18" customHeight="1">
      <c r="A127" s="77" t="s">
        <v>264</v>
      </c>
      <c r="B127" s="78" t="s">
        <v>70</v>
      </c>
      <c r="C127" s="83" t="s">
        <v>242</v>
      </c>
      <c r="D127" s="80">
        <f>'[5]КГМК'!$M$173</f>
        <v>1139.3322147944075</v>
      </c>
    </row>
    <row r="128" spans="1:4" s="40" customFormat="1" ht="15" customHeight="1" hidden="1">
      <c r="A128" s="77" t="s">
        <v>170</v>
      </c>
      <c r="B128" s="78" t="s">
        <v>100</v>
      </c>
      <c r="C128" s="79" t="s">
        <v>40</v>
      </c>
      <c r="D128" s="80"/>
    </row>
    <row r="129" spans="1:4" s="40" customFormat="1" ht="12.75" hidden="1">
      <c r="A129" s="77" t="s">
        <v>138</v>
      </c>
      <c r="B129" s="78" t="s">
        <v>101</v>
      </c>
      <c r="C129" s="79" t="s">
        <v>35</v>
      </c>
      <c r="D129" s="80"/>
    </row>
    <row r="130" spans="1:4" ht="15.75" customHeight="1" hidden="1">
      <c r="A130" s="77" t="s">
        <v>212</v>
      </c>
      <c r="B130" s="78" t="s">
        <v>103</v>
      </c>
      <c r="C130" s="79" t="s">
        <v>201</v>
      </c>
      <c r="D130" s="80">
        <f>'[5]КГМК'!$M$176</f>
        <v>1660.37872</v>
      </c>
    </row>
    <row r="131" spans="1:4" ht="18.75" customHeight="1" hidden="1">
      <c r="A131" s="77" t="s">
        <v>213</v>
      </c>
      <c r="B131" s="82" t="s">
        <v>104</v>
      </c>
      <c r="C131" s="79" t="s">
        <v>201</v>
      </c>
      <c r="D131" s="84">
        <f>'[5]КГМК'!$M$177</f>
        <v>0</v>
      </c>
    </row>
    <row r="132" spans="1:4" ht="18.75" customHeight="1" hidden="1">
      <c r="A132" s="115" t="s">
        <v>171</v>
      </c>
      <c r="B132" s="78" t="s">
        <v>115</v>
      </c>
      <c r="C132" s="79" t="s">
        <v>119</v>
      </c>
      <c r="D132" s="80"/>
    </row>
    <row r="133" spans="1:4" ht="18.75" customHeight="1" hidden="1">
      <c r="A133" s="77" t="s">
        <v>172</v>
      </c>
      <c r="B133" s="116" t="s">
        <v>125</v>
      </c>
      <c r="C133" s="117" t="s">
        <v>202</v>
      </c>
      <c r="D133" s="118"/>
    </row>
    <row r="134" spans="1:4" ht="27" customHeight="1" hidden="1">
      <c r="A134" s="119" t="s">
        <v>173</v>
      </c>
      <c r="B134" s="78" t="s">
        <v>127</v>
      </c>
      <c r="C134" s="79" t="s">
        <v>126</v>
      </c>
      <c r="D134" s="80">
        <f>'[2]КГМК'!$M$71</f>
        <v>0</v>
      </c>
    </row>
    <row r="135" spans="1:4" ht="16.5" customHeight="1" hidden="1">
      <c r="A135" s="77" t="s">
        <v>233</v>
      </c>
      <c r="B135" s="120" t="s">
        <v>190</v>
      </c>
      <c r="C135" s="79" t="s">
        <v>128</v>
      </c>
      <c r="D135" s="80"/>
    </row>
    <row r="136" spans="1:4" ht="26.25" customHeight="1">
      <c r="A136" s="77" t="s">
        <v>265</v>
      </c>
      <c r="B136" s="121" t="s">
        <v>227</v>
      </c>
      <c r="C136" s="86" t="s">
        <v>203</v>
      </c>
      <c r="D136" s="80">
        <f>'[5]КГМК'!$M$194</f>
        <v>229328.49555606314</v>
      </c>
    </row>
    <row r="137" spans="1:4" ht="41.25" customHeight="1">
      <c r="A137" s="115" t="s">
        <v>266</v>
      </c>
      <c r="B137" s="122" t="s">
        <v>185</v>
      </c>
      <c r="C137" s="79" t="s">
        <v>128</v>
      </c>
      <c r="D137" s="80">
        <f>'[5]КГМК'!$M$192</f>
        <v>17299.6095197739</v>
      </c>
    </row>
    <row r="138" spans="1:4" ht="30.75" customHeight="1">
      <c r="A138" s="77" t="s">
        <v>267</v>
      </c>
      <c r="B138" s="82" t="s">
        <v>191</v>
      </c>
      <c r="C138" s="83" t="s">
        <v>203</v>
      </c>
      <c r="D138" s="84">
        <f>'[5]КГМК'!$M$191</f>
        <v>2900</v>
      </c>
    </row>
    <row r="139" spans="1:4" ht="21.75" customHeight="1">
      <c r="A139" s="77" t="s">
        <v>268</v>
      </c>
      <c r="B139" s="78" t="s">
        <v>192</v>
      </c>
      <c r="C139" s="79" t="s">
        <v>275</v>
      </c>
      <c r="D139" s="80">
        <f>'[5]КГМК'!$M$88</f>
        <v>169.04218010033136</v>
      </c>
    </row>
    <row r="140" spans="1:4" ht="21.75" customHeight="1">
      <c r="A140" s="115" t="s">
        <v>269</v>
      </c>
      <c r="B140" s="82" t="s">
        <v>228</v>
      </c>
      <c r="C140" s="83" t="s">
        <v>203</v>
      </c>
      <c r="D140" s="84">
        <f>'[5]КГМК'!$M$176</f>
        <v>1660.37872</v>
      </c>
    </row>
    <row r="141" spans="1:4" ht="21.75" customHeight="1" hidden="1">
      <c r="A141" s="77"/>
      <c r="B141" s="78"/>
      <c r="C141" s="79"/>
      <c r="D141" s="80"/>
    </row>
    <row r="142" spans="1:4" ht="21.75" customHeight="1" hidden="1">
      <c r="A142" s="77"/>
      <c r="B142" s="78"/>
      <c r="C142" s="79"/>
      <c r="D142" s="80"/>
    </row>
    <row r="143" spans="1:4" ht="21.75" customHeight="1" hidden="1">
      <c r="A143" s="77"/>
      <c r="B143" s="78"/>
      <c r="C143" s="79"/>
      <c r="D143" s="80"/>
    </row>
    <row r="144" spans="1:4" ht="21.75" customHeight="1" hidden="1">
      <c r="A144" s="77"/>
      <c r="B144" s="78"/>
      <c r="C144" s="79"/>
      <c r="D144" s="80"/>
    </row>
    <row r="145" spans="1:4" ht="21.75" customHeight="1">
      <c r="A145" s="77" t="s">
        <v>270</v>
      </c>
      <c r="B145" s="78" t="s">
        <v>254</v>
      </c>
      <c r="C145" s="79" t="s">
        <v>255</v>
      </c>
      <c r="D145" s="80" t="s">
        <v>256</v>
      </c>
    </row>
    <row r="146" spans="1:4" ht="29.25" customHeight="1" hidden="1">
      <c r="A146" s="164" t="s">
        <v>234</v>
      </c>
      <c r="B146" s="88"/>
      <c r="C146" s="89"/>
      <c r="D146" s="90"/>
    </row>
    <row r="147" spans="1:4" ht="17.25" customHeight="1">
      <c r="A147" s="119" t="s">
        <v>271</v>
      </c>
      <c r="B147" s="126" t="s">
        <v>42</v>
      </c>
      <c r="C147" s="117"/>
      <c r="D147" s="127"/>
    </row>
    <row r="148" spans="1:4" ht="12.75" hidden="1">
      <c r="A148" s="77" t="s">
        <v>102</v>
      </c>
      <c r="B148" s="128" t="s">
        <v>43</v>
      </c>
      <c r="C148" s="79"/>
      <c r="D148" s="129"/>
    </row>
    <row r="149" spans="1:4" ht="12.75" hidden="1">
      <c r="A149" s="32" t="s">
        <v>32</v>
      </c>
      <c r="B149" s="130" t="s">
        <v>44</v>
      </c>
      <c r="C149" s="79" t="s">
        <v>45</v>
      </c>
      <c r="D149" s="129"/>
    </row>
    <row r="150" spans="1:4" ht="12.75" hidden="1">
      <c r="A150" s="32"/>
      <c r="B150" s="130" t="s">
        <v>46</v>
      </c>
      <c r="C150" s="79" t="s">
        <v>45</v>
      </c>
      <c r="D150" s="129"/>
    </row>
    <row r="151" spans="1:4" ht="25.5" hidden="1">
      <c r="A151" s="32"/>
      <c r="B151" s="130" t="s">
        <v>47</v>
      </c>
      <c r="C151" s="79" t="s">
        <v>45</v>
      </c>
      <c r="D151" s="129"/>
    </row>
    <row r="152" spans="1:4" ht="25.5" hidden="1">
      <c r="A152" s="32"/>
      <c r="B152" s="130" t="s">
        <v>48</v>
      </c>
      <c r="C152" s="79" t="s">
        <v>45</v>
      </c>
      <c r="D152" s="129"/>
    </row>
    <row r="153" spans="1:4" ht="12.75" hidden="1">
      <c r="A153" s="32"/>
      <c r="B153" s="131" t="s">
        <v>49</v>
      </c>
      <c r="C153" s="79"/>
      <c r="D153" s="129"/>
    </row>
    <row r="154" spans="1:4" ht="15.75" customHeight="1" hidden="1">
      <c r="A154" s="32"/>
      <c r="B154" s="130" t="s">
        <v>50</v>
      </c>
      <c r="C154" s="79" t="s">
        <v>204</v>
      </c>
      <c r="D154" s="80">
        <f>'[5]КГМК'!$M$202</f>
        <v>0</v>
      </c>
    </row>
    <row r="155" spans="1:4" ht="15" customHeight="1" hidden="1">
      <c r="A155" s="32"/>
      <c r="B155" s="130" t="s">
        <v>51</v>
      </c>
      <c r="C155" s="79" t="s">
        <v>204</v>
      </c>
      <c r="D155" s="80">
        <f>'[5]КГМК'!$M$203</f>
        <v>0</v>
      </c>
    </row>
    <row r="156" spans="1:4" ht="14.25" customHeight="1" hidden="1">
      <c r="A156" s="32"/>
      <c r="B156" s="130" t="s">
        <v>52</v>
      </c>
      <c r="C156" s="79" t="s">
        <v>204</v>
      </c>
      <c r="D156" s="80">
        <f>'[5]КГМК'!$M$204</f>
        <v>0</v>
      </c>
    </row>
    <row r="157" spans="1:4" ht="38.25" hidden="1">
      <c r="A157" s="32"/>
      <c r="B157" s="132" t="s">
        <v>105</v>
      </c>
      <c r="C157" s="109"/>
      <c r="D157" s="80"/>
    </row>
    <row r="158" spans="1:4" ht="16.5" customHeight="1" hidden="1">
      <c r="A158" s="32"/>
      <c r="B158" s="130" t="s">
        <v>44</v>
      </c>
      <c r="C158" s="79" t="s">
        <v>162</v>
      </c>
      <c r="D158" s="80">
        <f>'[5]КГМК'!$M$206</f>
        <v>0</v>
      </c>
    </row>
    <row r="159" spans="1:4" ht="16.5" customHeight="1" hidden="1">
      <c r="A159" s="32"/>
      <c r="B159" s="130" t="s">
        <v>46</v>
      </c>
      <c r="C159" s="79" t="s">
        <v>162</v>
      </c>
      <c r="D159" s="80">
        <f>'[5]КГМК'!$M$207</f>
        <v>0</v>
      </c>
    </row>
    <row r="160" spans="1:4" ht="29.25" customHeight="1" hidden="1">
      <c r="A160" s="32"/>
      <c r="B160" s="130" t="s">
        <v>47</v>
      </c>
      <c r="C160" s="79" t="s">
        <v>162</v>
      </c>
      <c r="D160" s="80">
        <f>'[5]КГМК'!$M$208</f>
        <v>0</v>
      </c>
    </row>
    <row r="161" spans="1:4" ht="25.5" customHeight="1" hidden="1">
      <c r="A161" s="32"/>
      <c r="B161" s="130" t="s">
        <v>48</v>
      </c>
      <c r="C161" s="79" t="s">
        <v>162</v>
      </c>
      <c r="D161" s="80">
        <f>'[5]КГМК'!$M$209</f>
        <v>0</v>
      </c>
    </row>
    <row r="162" spans="1:4" ht="18" customHeight="1">
      <c r="A162" s="32"/>
      <c r="B162" s="130" t="s">
        <v>116</v>
      </c>
      <c r="C162" s="79" t="s">
        <v>203</v>
      </c>
      <c r="D162" s="80">
        <f>'[5]КГМК'!$M$215</f>
        <v>956.0705310511706</v>
      </c>
    </row>
    <row r="163" spans="1:4" ht="17.25" customHeight="1">
      <c r="A163" s="32"/>
      <c r="B163" s="130" t="s">
        <v>117</v>
      </c>
      <c r="C163" s="79" t="s">
        <v>203</v>
      </c>
      <c r="D163" s="80">
        <f>'[5]КГМК'!$M$216</f>
        <v>955.7444576404977</v>
      </c>
    </row>
    <row r="164" spans="1:4" ht="18" customHeight="1">
      <c r="A164" s="32"/>
      <c r="B164" s="130" t="s">
        <v>118</v>
      </c>
      <c r="C164" s="79" t="s">
        <v>203</v>
      </c>
      <c r="D164" s="80">
        <f>'[5]КГМК'!$M$217</f>
        <v>913.215168505575</v>
      </c>
    </row>
    <row r="165" spans="1:4" ht="21" customHeight="1">
      <c r="A165" s="32" t="s">
        <v>272</v>
      </c>
      <c r="B165" s="128" t="s">
        <v>53</v>
      </c>
      <c r="C165" s="79"/>
      <c r="D165" s="80"/>
    </row>
    <row r="166" spans="1:4" ht="18" customHeight="1">
      <c r="A166" s="32"/>
      <c r="B166" s="130" t="s">
        <v>71</v>
      </c>
      <c r="C166" s="79" t="s">
        <v>205</v>
      </c>
      <c r="D166" s="133">
        <f>'[5]КГМК'!$M$219</f>
        <v>78.94954213885232</v>
      </c>
    </row>
    <row r="167" spans="1:4" ht="19.5" customHeight="1">
      <c r="A167" s="32"/>
      <c r="B167" s="130" t="s">
        <v>129</v>
      </c>
      <c r="C167" s="79" t="s">
        <v>205</v>
      </c>
      <c r="D167" s="133">
        <f>'[5]КГМК'!$M$220</f>
        <v>14.08728928438929</v>
      </c>
    </row>
    <row r="168" spans="1:4" ht="18.75" customHeight="1">
      <c r="A168" s="32"/>
      <c r="B168" s="130" t="s">
        <v>130</v>
      </c>
      <c r="C168" s="79" t="s">
        <v>205</v>
      </c>
      <c r="D168" s="133">
        <f>'[5]КГМК'!$M$222</f>
        <v>14.319131991781463</v>
      </c>
    </row>
    <row r="169" spans="1:4" ht="17.25" customHeight="1" hidden="1">
      <c r="A169" s="32"/>
      <c r="B169" s="134" t="s">
        <v>106</v>
      </c>
      <c r="C169" s="79" t="s">
        <v>201</v>
      </c>
      <c r="D169" s="80"/>
    </row>
    <row r="170" spans="1:4" ht="18" customHeight="1" hidden="1">
      <c r="A170" s="32"/>
      <c r="B170" s="134" t="s">
        <v>54</v>
      </c>
      <c r="C170" s="79" t="s">
        <v>201</v>
      </c>
      <c r="D170" s="80"/>
    </row>
    <row r="171" spans="1:4" ht="12.75" customHeight="1" hidden="1">
      <c r="A171" s="32"/>
      <c r="B171" s="134" t="s">
        <v>55</v>
      </c>
      <c r="C171" s="79" t="s">
        <v>201</v>
      </c>
      <c r="D171" s="80"/>
    </row>
    <row r="172" spans="1:4" ht="17.25" customHeight="1" hidden="1">
      <c r="A172" s="32"/>
      <c r="B172" s="134" t="s">
        <v>107</v>
      </c>
      <c r="C172" s="79" t="s">
        <v>201</v>
      </c>
      <c r="D172" s="80"/>
    </row>
    <row r="173" spans="1:4" ht="17.25" customHeight="1" hidden="1">
      <c r="A173" s="32"/>
      <c r="B173" s="134" t="s">
        <v>108</v>
      </c>
      <c r="C173" s="79" t="s">
        <v>201</v>
      </c>
      <c r="D173" s="80"/>
    </row>
    <row r="174" spans="1:4" ht="18" customHeight="1" hidden="1">
      <c r="A174" s="32"/>
      <c r="B174" s="134" t="s">
        <v>109</v>
      </c>
      <c r="C174" s="79" t="s">
        <v>201</v>
      </c>
      <c r="D174" s="80"/>
    </row>
    <row r="175" spans="1:4" ht="15.75" customHeight="1" hidden="1">
      <c r="A175" s="32"/>
      <c r="B175" s="134" t="s">
        <v>110</v>
      </c>
      <c r="C175" s="79" t="s">
        <v>201</v>
      </c>
      <c r="D175" s="80"/>
    </row>
    <row r="176" spans="1:4" ht="18" customHeight="1" hidden="1">
      <c r="A176" s="32"/>
      <c r="B176" s="78" t="s">
        <v>111</v>
      </c>
      <c r="C176" s="79" t="s">
        <v>201</v>
      </c>
      <c r="D176" s="80"/>
    </row>
    <row r="177" spans="1:4" ht="18" customHeight="1" hidden="1">
      <c r="A177" s="32"/>
      <c r="B177" s="78" t="s">
        <v>56</v>
      </c>
      <c r="C177" s="79" t="s">
        <v>201</v>
      </c>
      <c r="D177" s="80"/>
    </row>
    <row r="178" spans="1:4" ht="18" customHeight="1" hidden="1">
      <c r="A178" s="32"/>
      <c r="B178" s="91" t="s">
        <v>112</v>
      </c>
      <c r="C178" s="79" t="s">
        <v>201</v>
      </c>
      <c r="D178" s="80"/>
    </row>
    <row r="179" spans="1:4" ht="16.5" customHeight="1" hidden="1">
      <c r="A179" s="32"/>
      <c r="B179" s="78" t="s">
        <v>113</v>
      </c>
      <c r="C179" s="79" t="s">
        <v>201</v>
      </c>
      <c r="D179" s="80"/>
    </row>
    <row r="180" spans="1:4" ht="18" customHeight="1">
      <c r="A180" s="32"/>
      <c r="B180" s="82" t="s">
        <v>131</v>
      </c>
      <c r="C180" s="79" t="s">
        <v>201</v>
      </c>
      <c r="D180" s="80">
        <f>'[5]КГМК'!$M$235</f>
        <v>369.2034959269845</v>
      </c>
    </row>
    <row r="181" spans="1:4" ht="15" customHeight="1">
      <c r="A181" s="32" t="s">
        <v>273</v>
      </c>
      <c r="B181" s="135" t="s">
        <v>57</v>
      </c>
      <c r="C181" s="79"/>
      <c r="D181" s="80"/>
    </row>
    <row r="182" spans="1:4" ht="16.5" customHeight="1">
      <c r="A182" s="32"/>
      <c r="B182" s="78" t="s">
        <v>58</v>
      </c>
      <c r="C182" s="79" t="s">
        <v>201</v>
      </c>
      <c r="D182" s="80">
        <f>'[5]КГМК'!$M$237</f>
        <v>8528.302667046759</v>
      </c>
    </row>
    <row r="183" spans="1:4" ht="15" customHeight="1">
      <c r="A183" s="32"/>
      <c r="B183" s="78" t="s">
        <v>59</v>
      </c>
      <c r="C183" s="79" t="s">
        <v>201</v>
      </c>
      <c r="D183" s="80">
        <f>'[5]КГМК'!$M$238</f>
        <v>4210.58746316338</v>
      </c>
    </row>
    <row r="184" spans="1:4" ht="15" customHeight="1">
      <c r="A184" s="32"/>
      <c r="B184" s="78" t="s">
        <v>60</v>
      </c>
      <c r="C184" s="79" t="s">
        <v>201</v>
      </c>
      <c r="D184" s="80">
        <f>'[5]КГМК'!$M$239</f>
        <v>4361.433318323379</v>
      </c>
    </row>
    <row r="185" spans="1:4" ht="15" customHeight="1" thickBot="1">
      <c r="A185" s="136"/>
      <c r="B185" s="123" t="s">
        <v>72</v>
      </c>
      <c r="C185" s="124" t="s">
        <v>162</v>
      </c>
      <c r="D185" s="125">
        <f>'[5]КГМК'!$M$240</f>
        <v>1053.1704880762668</v>
      </c>
    </row>
    <row r="186" spans="1:4" ht="16.5" customHeight="1" hidden="1" thickBot="1">
      <c r="A186" s="137"/>
      <c r="B186" s="138" t="s">
        <v>73</v>
      </c>
      <c r="C186" s="139" t="s">
        <v>45</v>
      </c>
      <c r="D186" s="140">
        <f>'[3]КГМК'!M233</f>
        <v>0</v>
      </c>
    </row>
    <row r="187" spans="1:4" ht="12.75">
      <c r="A187" s="22"/>
      <c r="B187" s="23"/>
      <c r="C187" s="23"/>
      <c r="D187" s="23"/>
    </row>
    <row r="188" spans="1:4" ht="15" hidden="1">
      <c r="A188" s="201" t="s">
        <v>114</v>
      </c>
      <c r="B188" s="201"/>
      <c r="C188" s="201"/>
      <c r="D188" s="201"/>
    </row>
    <row r="189" ht="12.75" hidden="1"/>
    <row r="190" ht="12.75" hidden="1"/>
    <row r="191" ht="12.75" hidden="1"/>
    <row r="192" ht="12.75" hidden="1"/>
    <row r="193" ht="12.75" hidden="1"/>
    <row r="194" ht="12.75" hidden="1"/>
    <row r="198" spans="1:4" ht="15">
      <c r="A198" s="201" t="s">
        <v>287</v>
      </c>
      <c r="B198" s="201"/>
      <c r="C198" s="201"/>
      <c r="D198" s="201"/>
    </row>
  </sheetData>
  <sheetProtection password="DC21" sheet="1"/>
  <mergeCells count="16">
    <mergeCell ref="A198:D198"/>
    <mergeCell ref="B11:D11"/>
    <mergeCell ref="B26:D26"/>
    <mergeCell ref="A188:D188"/>
    <mergeCell ref="B66:D66"/>
    <mergeCell ref="B71:D71"/>
    <mergeCell ref="B116:D116"/>
    <mergeCell ref="B88:D88"/>
    <mergeCell ref="B69:D69"/>
    <mergeCell ref="B54:D54"/>
    <mergeCell ref="A9:A10"/>
    <mergeCell ref="B9:B10"/>
    <mergeCell ref="C9:C10"/>
    <mergeCell ref="A5:D5"/>
    <mergeCell ref="A6:D7"/>
    <mergeCell ref="D9:D10"/>
  </mergeCells>
  <printOptions horizontalCentered="1"/>
  <pageMargins left="0.7874015748031497" right="0" top="0.3937007874015748" bottom="0" header="0" footer="0"/>
  <pageSetup fitToHeight="2" horizontalDpi="600" verticalDpi="600" orientation="portrait" paperSize="9" scale="84" r:id="rId3"/>
  <rowBreaks count="1" manualBreakCount="1">
    <brk id="68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Zeros="0" zoomScalePageLayoutView="0" workbookViewId="0" topLeftCell="A1">
      <selection activeCell="A5" sqref="A5:D5"/>
    </sheetView>
  </sheetViews>
  <sheetFormatPr defaultColWidth="9.00390625" defaultRowHeight="12.75"/>
  <cols>
    <col min="1" max="1" width="6.625" style="1" customWidth="1"/>
    <col min="2" max="2" width="63.75390625" style="1" customWidth="1"/>
    <col min="3" max="3" width="16.00390625" style="1" customWidth="1"/>
    <col min="4" max="4" width="19.75390625" style="1" customWidth="1"/>
    <col min="5" max="5" width="13.125" style="1" customWidth="1"/>
    <col min="6" max="6" width="8.125" style="1" customWidth="1"/>
    <col min="7" max="7" width="6.00390625" style="1" customWidth="1"/>
    <col min="8" max="8" width="5.625" style="1" customWidth="1"/>
    <col min="9" max="16384" width="9.125" style="1" customWidth="1"/>
  </cols>
  <sheetData>
    <row r="1" spans="3:4" ht="19.5" customHeight="1">
      <c r="C1" s="10" t="s">
        <v>80</v>
      </c>
      <c r="D1" s="11"/>
    </row>
    <row r="2" spans="3:4" ht="15.75" customHeight="1">
      <c r="C2" s="11" t="s">
        <v>81</v>
      </c>
      <c r="D2" s="11"/>
    </row>
    <row r="3" spans="3:4" ht="18" customHeight="1">
      <c r="C3" s="11" t="s">
        <v>82</v>
      </c>
      <c r="D3" s="12" t="s">
        <v>83</v>
      </c>
    </row>
    <row r="4" spans="1:4" ht="15.75" customHeight="1">
      <c r="A4" s="2"/>
      <c r="B4" s="3"/>
      <c r="C4" s="4"/>
      <c r="D4" s="3"/>
    </row>
    <row r="5" spans="1:4" ht="21" customHeight="1">
      <c r="A5" s="215" t="s">
        <v>146</v>
      </c>
      <c r="B5" s="215"/>
      <c r="C5" s="215"/>
      <c r="D5" s="215"/>
    </row>
    <row r="6" spans="1:4" ht="8.25" customHeight="1">
      <c r="A6" s="216" t="s">
        <v>149</v>
      </c>
      <c r="B6" s="216"/>
      <c r="C6" s="216"/>
      <c r="D6" s="216"/>
    </row>
    <row r="7" spans="1:4" ht="16.5" customHeight="1">
      <c r="A7" s="216"/>
      <c r="B7" s="216"/>
      <c r="C7" s="216"/>
      <c r="D7" s="216"/>
    </row>
    <row r="8" spans="1:4" ht="12.75" customHeight="1" thickBot="1">
      <c r="A8" s="2"/>
      <c r="B8" s="3"/>
      <c r="C8" s="3"/>
      <c r="D8" s="5" t="s">
        <v>5</v>
      </c>
    </row>
    <row r="9" spans="1:4" ht="15.75" customHeight="1">
      <c r="A9" s="223" t="s">
        <v>2</v>
      </c>
      <c r="B9" s="225" t="s">
        <v>11</v>
      </c>
      <c r="C9" s="225" t="s">
        <v>0</v>
      </c>
      <c r="D9" s="217" t="s">
        <v>16</v>
      </c>
    </row>
    <row r="10" spans="1:8" ht="26.25" customHeight="1">
      <c r="A10" s="224"/>
      <c r="B10" s="226"/>
      <c r="C10" s="226"/>
      <c r="D10" s="218"/>
      <c r="H10" s="7"/>
    </row>
    <row r="11" spans="1:8" ht="15.75">
      <c r="A11" s="6" t="s">
        <v>3</v>
      </c>
      <c r="B11" s="220" t="s">
        <v>17</v>
      </c>
      <c r="C11" s="221"/>
      <c r="D11" s="222"/>
      <c r="F11" s="8"/>
      <c r="G11" s="8"/>
      <c r="H11" s="7"/>
    </row>
    <row r="12" spans="1:5" ht="16.5" customHeight="1" thickBot="1">
      <c r="A12" s="15" t="s">
        <v>147</v>
      </c>
      <c r="B12" s="13" t="s">
        <v>18</v>
      </c>
      <c r="C12" s="14" t="s">
        <v>1</v>
      </c>
      <c r="D12" s="9">
        <v>290</v>
      </c>
      <c r="E12" s="1" t="s">
        <v>148</v>
      </c>
    </row>
    <row r="13" spans="1:4" ht="12.75">
      <c r="A13" s="2"/>
      <c r="B13" s="3"/>
      <c r="C13" s="3"/>
      <c r="D13" s="3"/>
    </row>
    <row r="14" spans="1:4" ht="15.75" hidden="1">
      <c r="A14" s="219" t="s">
        <v>114</v>
      </c>
      <c r="B14" s="219"/>
      <c r="C14" s="219"/>
      <c r="D14" s="219"/>
    </row>
    <row r="15" ht="12.75"/>
    <row r="16" ht="12.75"/>
    <row r="17" ht="12.75"/>
    <row r="24" spans="1:4" ht="15.75">
      <c r="A24" s="219" t="s">
        <v>114</v>
      </c>
      <c r="B24" s="219"/>
      <c r="C24" s="219"/>
      <c r="D24" s="219"/>
    </row>
  </sheetData>
  <sheetProtection/>
  <mergeCells count="9">
    <mergeCell ref="A5:D5"/>
    <mergeCell ref="A6:D7"/>
    <mergeCell ref="D9:D10"/>
    <mergeCell ref="A24:D24"/>
    <mergeCell ref="B11:D11"/>
    <mergeCell ref="A14:D14"/>
    <mergeCell ref="A9:A10"/>
    <mergeCell ref="B9:B10"/>
    <mergeCell ref="C9:C10"/>
  </mergeCells>
  <printOptions horizontalCentered="1"/>
  <pageMargins left="0.3937007874015748" right="0" top="0" bottom="0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Зубчевская Дарья Ивановна</cp:lastModifiedBy>
  <cp:lastPrinted>2020-11-26T07:55:48Z</cp:lastPrinted>
  <dcterms:created xsi:type="dcterms:W3CDTF">2003-10-22T11:34:53Z</dcterms:created>
  <dcterms:modified xsi:type="dcterms:W3CDTF">2020-11-27T11:36:00Z</dcterms:modified>
  <cp:category/>
  <cp:version/>
  <cp:contentType/>
  <cp:contentStatus/>
</cp:coreProperties>
</file>